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30" windowWidth="16215" windowHeight="5250"/>
  </bookViews>
  <sheets>
    <sheet name="SFD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i" localSheetId="0">#REF!</definedName>
    <definedName name="\i">#REF!</definedName>
    <definedName name="\j" localSheetId="0">#REF!</definedName>
    <definedName name="\j">#REF!</definedName>
    <definedName name="\n" localSheetId="0">#REF!</definedName>
    <definedName name="\n">#REF!</definedName>
    <definedName name="\q" localSheetId="0">#REF!</definedName>
    <definedName name="\q">#REF!</definedName>
    <definedName name="\s" localSheetId="0">#REF!</definedName>
    <definedName name="\s">#REF!</definedName>
    <definedName name="\x" localSheetId="0">#REF!</definedName>
    <definedName name="\x">#REF!</definedName>
    <definedName name="__________xlnm.Print_Area_1">#REF!</definedName>
    <definedName name="_________xlnm.Print_Area_1">#REF!</definedName>
    <definedName name="________xlnm.Print_Area_1">#REF!</definedName>
    <definedName name="_______xlnm.Print_Area_1">#REF!</definedName>
    <definedName name="______xlnm.Print_Area_1">#REF!</definedName>
    <definedName name="_____xlnm.Print_Area_1">#REF!</definedName>
    <definedName name="____xlnm.Print_Area_1">#REF!</definedName>
    <definedName name="___xlnm.Print_Area_1" localSheetId="0">#REF!</definedName>
    <definedName name="___xlnm.Print_Area_1">#REF!</definedName>
    <definedName name="__1Excel_BuiltIn_Print_Area_1_1" localSheetId="0">[5]Kgbv!$A$1:$B$35</definedName>
    <definedName name="__xlnm.Print_Area_1" localSheetId="0">#REF!</definedName>
    <definedName name="__xlnm.Print_Area_1">#REF!</definedName>
    <definedName name="_1Excel_BuiltIn_Print_Area_1_1">#REF!</definedName>
    <definedName name="_2Excel_BuiltIn_Print_Area_1_1">[6]Kgbv!$A$1:$B$35</definedName>
    <definedName name="_Fill" localSheetId="0" hidden="1">#REF!</definedName>
    <definedName name="_Fill" hidden="1">#REF!</definedName>
    <definedName name="_Key1" hidden="1">[1]A!#REF!</definedName>
    <definedName name="_Order1" hidden="1">0</definedName>
    <definedName name="_Sort" hidden="1">[1]A!#REF!</definedName>
    <definedName name="a">#REF!</definedName>
    <definedName name="aa">#REF!</definedName>
    <definedName name="aaaa">#REF!</definedName>
    <definedName name="abc">#REF!</definedName>
    <definedName name="ajay">#REF!</definedName>
    <definedName name="asdfasdfa" localSheetId="0">#REF!</definedName>
    <definedName name="asdfasdfa">#REF!</definedName>
    <definedName name="B">#REF!</definedName>
    <definedName name="BuiltIn_AutoFilter___1" localSheetId="0">[2]SSA_BANGALORE!#REF!</definedName>
    <definedName name="BuiltIn_AutoFilter___1">[3]SSA_BANGALORE!#REF!</definedName>
    <definedName name="BuiltIn_AutoFilter___2" localSheetId="0">[2]SSA_MYSORE!#REF!</definedName>
    <definedName name="BuiltIn_AutoFilter___2">[3]SSA_MYSORE!#REF!</definedName>
    <definedName name="BuiltIn_AutoFilter___3">#REF!</definedName>
    <definedName name="BuiltIn_Consolidate_Area___0">#N/A</definedName>
    <definedName name="BuiltIn_Consolidate_Area___0___0">#N/A</definedName>
    <definedName name="C_" localSheetId="0">#REF!</definedName>
    <definedName name="C_">#REF!</definedName>
    <definedName name="_xlnm.Consolidate_Area">#N/A</definedName>
    <definedName name="Copy">#REF!</definedName>
    <definedName name="D">'[1]10-20'!#REF!</definedName>
    <definedName name="_xlnm.Database" localSheetId="0">#REF!</definedName>
    <definedName name="_xlnm.Database">#REF!</definedName>
    <definedName name="DFGB" localSheetId="0">#REF!</definedName>
    <definedName name="DFGB">#REF!</definedName>
    <definedName name="dmr2oct">'[4]28'!$A$5:$T$60</definedName>
    <definedName name="ds" localSheetId="0" hidden="1">{"'Sheet1'!$A$4386:$N$4591"}</definedName>
    <definedName name="ds" hidden="1">{"'Sheet1'!$A$4386:$N$4591"}</definedName>
    <definedName name="E">#REF!</definedName>
    <definedName name="eeee">#REF!</definedName>
    <definedName name="enrollment">#REF!</definedName>
    <definedName name="Excel_BuiltIn__FilterDatabase_1" localSheetId="0">#REF!</definedName>
    <definedName name="Excel_BuiltIn__FilterDatabase_1">#REF!</definedName>
    <definedName name="Excel_BuiltIn_Print_Area_10_1" localSheetId="0">#REF!</definedName>
    <definedName name="Excel_BuiltIn_Print_Area_10_1">#REF!</definedName>
    <definedName name="Excel_BuiltIn_Print_Area_10_1_1">"#REF!"</definedName>
    <definedName name="Excel_BuiltIn_Print_Area_10_1_5">"#REF!"</definedName>
    <definedName name="Excel_BuiltIn_Print_Area_10_1_6">"#REF!"</definedName>
    <definedName name="Excel_BuiltIn_Print_Area_2_1_1">"#REF!"</definedName>
    <definedName name="Excel_BuiltIn_Print_Area_2_1_2">"#REF!"</definedName>
    <definedName name="Excel_BuiltIn_Print_Area_2_1_2_1" localSheetId="0">'[7]districtwise awppb'!$A$1:$AH$185</definedName>
    <definedName name="Excel_BuiltIn_Print_Area_2_1_2_1">'[8]districtwise awppb'!$A$1:$AH$185</definedName>
    <definedName name="Excel_BuiltIn_Print_Area_2_1_2_1_5">"#REF!"</definedName>
    <definedName name="Excel_BuiltIn_Print_Area_4_1">"#REF!"</definedName>
    <definedName name="Excel_BuiltIn_Print_Area_6_1">"#REF!"</definedName>
    <definedName name="Excel_BuiltIn_Print_Area_6_1_1">"#REF!"</definedName>
    <definedName name="Excel_BuiltIn_Print_Area_7_1">"#REF!"</definedName>
    <definedName name="Excel_BuiltIn_Print_Area_7_1_1">"#REF!"</definedName>
    <definedName name="Excel_BuiltIn_Print_Titles_1" localSheetId="0">#REF!</definedName>
    <definedName name="Excel_BuiltIn_Print_Titles_1">#REF!</definedName>
    <definedName name="Excel_BuiltIn_Print_Titles_4" localSheetId="0">#REF!</definedName>
    <definedName name="Excel_BuiltIn_Print_Titles_4">#REF!</definedName>
    <definedName name="Excel_BuiltIn_Print_Titles_5_1">"#REF!,#REF!"</definedName>
    <definedName name="Excel_BuiltIn_Print_Titles_6_1">"#REF!,#REF!"</definedName>
    <definedName name="FDGV" localSheetId="0">#REF!</definedName>
    <definedName name="FDGV">#REF!</definedName>
    <definedName name="graduates">#REF!</definedName>
    <definedName name="h">#REF!</definedName>
    <definedName name="HTML_CodePage" hidden="1">1252</definedName>
    <definedName name="HTML_Control" localSheetId="0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J">#REF!</definedName>
    <definedName name="jkl">#REF!</definedName>
    <definedName name="kkk" localSheetId="0" hidden="1">{"'Sheet1'!$A$4386:$N$4591"}</definedName>
    <definedName name="kkk" hidden="1">{"'Sheet1'!$A$4386:$N$4591"}</definedName>
    <definedName name="ll">#REF!</definedName>
    <definedName name="NNEW">#REF!</definedName>
    <definedName name="Nov" localSheetId="0" hidden="1">{"'Sheet1'!$A$4386:$N$4591"}</definedName>
    <definedName name="Nov" hidden="1">{"'Sheet1'!$A$4386:$N$4591"}</definedName>
    <definedName name="October" localSheetId="0" hidden="1">{"'Sheet1'!$A$4386:$N$4591"}</definedName>
    <definedName name="October" hidden="1">{"'Sheet1'!$A$4386:$N$4591"}</definedName>
    <definedName name="P">#REF!</definedName>
    <definedName name="_xlnm.Print_Area" localSheetId="0">'SFD (2)'!$A$1:$Z$21</definedName>
    <definedName name="PRINT_AREA_MI">#REF!</definedName>
    <definedName name="_xlnm.Print_Titles" localSheetId="0">'SFD (2)'!$A:$B</definedName>
    <definedName name="PRINT_TITLES_MI">#REF!</definedName>
    <definedName name="QTTCERAMICTILES" localSheetId="0">#REF!</definedName>
    <definedName name="QTTCERAMICTILES">#REF!</definedName>
    <definedName name="QTY_35FLUSHDOORS" localSheetId="0">#REF!</definedName>
    <definedName name="QTY_35FLUSHDOORS">#REF!</definedName>
    <definedName name="QTY_CINDER_FILL" localSheetId="0">#REF!</definedName>
    <definedName name="QTY_CINDER_FILL">#REF!</definedName>
    <definedName name="QTY_DTP_AL_DOORS" localSheetId="0">#REF!</definedName>
    <definedName name="QTY_DTP_AL_DOORS">#REF!</definedName>
    <definedName name="QTY_DTP_BRICKBATS" localSheetId="0">#REF!</definedName>
    <definedName name="QTY_DTP_BRICKBATS">#REF!</definedName>
    <definedName name="QTY_DTP_BRICKS" localSheetId="0">#REF!</definedName>
    <definedName name="QTY_DTP_BRICKS">#REF!</definedName>
    <definedName name="QTY_DTP_BWPANELS" localSheetId="0">#REF!</definedName>
    <definedName name="QTY_DTP_BWPANELS">#REF!</definedName>
    <definedName name="QTY_DTP_COLLAP.SHUTTERS" localSheetId="0">#REF!</definedName>
    <definedName name="QTY_DTP_COLLAP.SHUTTERS">#REF!</definedName>
    <definedName name="QTY_DTP_KAPCHI_GRIT" localSheetId="0">#REF!</definedName>
    <definedName name="QTY_DTP_KAPCHI_GRIT">#REF!</definedName>
    <definedName name="QTY_DTP_PARTICLEBOARDPANELS" localSheetId="0">#REF!</definedName>
    <definedName name="QTY_DTP_PARTICLEBOARDPANELS">#REF!</definedName>
    <definedName name="QTY_DTP_ROLL.SHUTTERS" localSheetId="0">#REF!</definedName>
    <definedName name="QTY_DTP_ROLL.SHUTTERS">#REF!</definedName>
    <definedName name="QTY_DTP_SAND" localSheetId="0">#REF!</definedName>
    <definedName name="QTY_DTP_SAND">#REF!</definedName>
    <definedName name="QTY_DTP_STEEL_W_V" localSheetId="0">#REF!</definedName>
    <definedName name="QTY_DTP_STEEL_W_V">#REF!</definedName>
    <definedName name="QTY_DWV_FOR_L.Polish" localSheetId="0">#REF!</definedName>
    <definedName name="QTY_DWV_FOR_L.Polish">#REF!</definedName>
    <definedName name="QTY_DWV_FOR_PAINTING" localSheetId="0">#REF!</definedName>
    <definedName name="QTY_DWV_FOR_PAINTING">#REF!</definedName>
    <definedName name="QTY_ENAMEL_PAINT" localSheetId="0">#REF!</definedName>
    <definedName name="QTY_ENAMEL_PAINT">#REF!</definedName>
    <definedName name="QTY_HYSD_TONNE" localSheetId="0">#REF!</definedName>
    <definedName name="QTY_HYSD_TONNE">#REF!</definedName>
    <definedName name="QTY_LAQUER_POLISH" localSheetId="0">#REF!</definedName>
    <definedName name="QTY_LAQUER_POLISH">#REF!</definedName>
    <definedName name="QTY_MS_TONNE" localSheetId="0">#REF!</definedName>
    <definedName name="QTY_MS_TONNE">#REF!</definedName>
    <definedName name="QTY_PLASTIC_PAINT" localSheetId="0">#REF!</definedName>
    <definedName name="QTY_PLASTIC_PAINT">#REF!</definedName>
    <definedName name="QTY_TOTALSTEEL_TONNE" localSheetId="0">#REF!</definedName>
    <definedName name="QTY_TOTALSTEEL_TONNE">#REF!</definedName>
    <definedName name="QTY_WHITELIME" localSheetId="0">#REF!</definedName>
    <definedName name="QTY_WHITELIME">#REF!</definedName>
    <definedName name="QTY_WP_CEMENT_PAINT" localSheetId="0">#REF!</definedName>
    <definedName name="QTY_WP_CEMENT_PAINT">#REF!</definedName>
    <definedName name="QTY100MCCJALI" localSheetId="0">#REF!</definedName>
    <definedName name="QTY100MCCJALI">#REF!</definedName>
    <definedName name="QTY100MMCCJALI" localSheetId="0">#REF!</definedName>
    <definedName name="QTY100MMCCJALI">#REF!</definedName>
    <definedName name="QTY100SWP" localSheetId="0">#REF!</definedName>
    <definedName name="QTY100SWP">#REF!</definedName>
    <definedName name="QTY110PVCRW" localSheetId="0">#REF!</definedName>
    <definedName name="QTY110PVCRW">#REF!</definedName>
    <definedName name="QTY110PVCS" localSheetId="0">#REF!</definedName>
    <definedName name="QTY110PVCS">#REF!</definedName>
    <definedName name="QTY150SWP" localSheetId="0">#REF!</definedName>
    <definedName name="QTY150SWP">#REF!</definedName>
    <definedName name="QTY15GIP" localSheetId="0">#REF!</definedName>
    <definedName name="QTY15GIP">#REF!</definedName>
    <definedName name="QTY160PVCS" localSheetId="0">#REF!</definedName>
    <definedName name="QTY160PVCS">#REF!</definedName>
    <definedName name="QTY25GIP" localSheetId="0">#REF!</definedName>
    <definedName name="QTY25GIP">#REF!</definedName>
    <definedName name="QTY32GIP" localSheetId="0">#REF!</definedName>
    <definedName name="QTY32GIP">#REF!</definedName>
    <definedName name="QTY40GIP" localSheetId="0">#REF!</definedName>
    <definedName name="QTY40GIP">#REF!</definedName>
    <definedName name="QTY40GMVAVLE" localSheetId="0">#REF!</definedName>
    <definedName name="QTY40GMVAVLE">#REF!</definedName>
    <definedName name="QTY430260CURINAL" localSheetId="0">#REF!</definedName>
    <definedName name="QTY430260CURINAL">#REF!</definedName>
    <definedName name="QTY50GIP" localSheetId="0">#REF!</definedName>
    <definedName name="QTY50GIP">#REF!</definedName>
    <definedName name="QTY50GMVALVE" localSheetId="0">#REF!</definedName>
    <definedName name="QTY50GMVALVE">#REF!</definedName>
    <definedName name="QTY550400COWB" localSheetId="0">#REF!</definedName>
    <definedName name="QTY550400COWB">#REF!</definedName>
    <definedName name="QTY550400CWB" localSheetId="0">#REF!</definedName>
    <definedName name="QTY550400CWB">#REF!</definedName>
    <definedName name="QTY550400WWB" localSheetId="0">#REF!</definedName>
    <definedName name="QTY550400WWB">#REF!</definedName>
    <definedName name="QTY550450_FF_MIRROR" localSheetId="0">#REF!</definedName>
    <definedName name="QTY550450_FF_MIRROR">#REF!</definedName>
    <definedName name="QTY60020_CPB_TOWELRAIL" localSheetId="0">#REF!</definedName>
    <definedName name="QTY60020_CPB_TOWELRAIL">#REF!</definedName>
    <definedName name="QTY600450_FF_MIRROR" localSheetId="0">#REF!</definedName>
    <definedName name="QTY600450_FF_MIRROR">#REF!</definedName>
    <definedName name="QTY600450150_EWSINK" localSheetId="0">#REF!</definedName>
    <definedName name="QTY600450150_EWSINK">#REF!</definedName>
    <definedName name="QTY600450CIMHCOVER" localSheetId="0">#REF!</definedName>
    <definedName name="QTY600450CIMHCOVER">#REF!</definedName>
    <definedName name="QTY65GIP" localSheetId="0">#REF!</definedName>
    <definedName name="QTY65GIP">#REF!</definedName>
    <definedName name="QTY65GMVALVE" localSheetId="0">#REF!</definedName>
    <definedName name="QTY65GMVALVE">#REF!</definedName>
    <definedName name="QTYARCHES" localSheetId="0">#REF!</definedName>
    <definedName name="QTYARCHES">#REF!</definedName>
    <definedName name="QTYBBCC1510">[9]SCHB.LDLB!#REF!</definedName>
    <definedName name="QTYBC" localSheetId="0">#REF!</definedName>
    <definedName name="QTYBC">#REF!</definedName>
    <definedName name="QTYBEAMS" localSheetId="0">#REF!</definedName>
    <definedName name="QTYBEAMS">#REF!</definedName>
    <definedName name="QTYCEMENT" localSheetId="0">#REF!</definedName>
    <definedName name="QTYCEMENT">#REF!</definedName>
    <definedName name="QTYCEWC" localSheetId="0">#REF!</definedName>
    <definedName name="QTYCEWC">#REF!</definedName>
    <definedName name="QTYCGTFD" localSheetId="0">#REF!</definedName>
    <definedName name="QTYCGTFD">#REF!</definedName>
    <definedName name="QTYCHHAJJAS" localSheetId="0">#REF!</definedName>
    <definedName name="QTYCHHAJJAS">#REF!</definedName>
    <definedName name="QTYCMOSAIC" localSheetId="0">#REF!</definedName>
    <definedName name="QTYCMOSAIC">#REF!</definedName>
    <definedName name="QTYCOLUMNS" localSheetId="0">#REF!</definedName>
    <definedName name="QTYCOLUMNS">#REF!</definedName>
    <definedName name="QTYCONCEALEDCOCK" localSheetId="0">#REF!</definedName>
    <definedName name="QTYCONCEALEDCOCK">#REF!</definedName>
    <definedName name="QTYCONCRETE" localSheetId="0">#REF!</definedName>
    <definedName name="QTYCONCRETE">#REF!</definedName>
    <definedName name="QTYCORNICES" localSheetId="0">#REF!</definedName>
    <definedName name="QTYCORNICES">#REF!</definedName>
    <definedName name="QTYCOWC" localSheetId="0">#REF!</definedName>
    <definedName name="QTYCOWC">#REF!</definedName>
    <definedName name="QTYDOMES" localSheetId="0">#REF!</definedName>
    <definedName name="QTYDOMES">#REF!</definedName>
    <definedName name="QTYFC" localSheetId="0">#REF!</definedName>
    <definedName name="QTYFC">#REF!</definedName>
    <definedName name="QTYFINS" localSheetId="0">#REF!</definedName>
    <definedName name="QTYFINS">#REF!</definedName>
    <definedName name="QTYFOOTINGS" localSheetId="0">#REF!</definedName>
    <definedName name="QTYFOOTINGS">#REF!</definedName>
    <definedName name="QTYGRANITE" localSheetId="0">#REF!</definedName>
    <definedName name="QTYGRANITE">#REF!</definedName>
    <definedName name="QTYGREYMOSAIC" localSheetId="0">#REF!</definedName>
    <definedName name="QTYGREYMOSAIC">#REF!</definedName>
    <definedName name="QTYGT" localSheetId="0">#REF!</definedName>
    <definedName name="QTYGT">#REF!</definedName>
    <definedName name="QTYITWOODFRAME" localSheetId="0">#REF!</definedName>
    <definedName name="QTYITWOODFRAME">#REF!</definedName>
    <definedName name="QTYLINTELS" localSheetId="0">#REF!</definedName>
    <definedName name="QTYLINTELS">#REF!</definedName>
    <definedName name="QTYMARBLE" localSheetId="0">#REF!</definedName>
    <definedName name="QTYMARBLE">#REF!</definedName>
    <definedName name="QTYNT" localSheetId="0">#REF!</definedName>
    <definedName name="QTYNT">#REF!</definedName>
    <definedName name="QTYPBEAMS" localSheetId="0">#REF!</definedName>
    <definedName name="QTYPBEAMS">#REF!</definedName>
    <definedName name="QTYPCC148">[9]SCHB.LDLB!#REF!</definedName>
    <definedName name="QTYPKS" localSheetId="0">#REF!</definedName>
    <definedName name="QTYPKS">#REF!</definedName>
    <definedName name="QTYPVCTANK" localSheetId="0">#REF!</definedName>
    <definedName name="QTYPVCTANK">#REF!</definedName>
    <definedName name="QTYRKS" localSheetId="0">#REF!</definedName>
    <definedName name="QTYRKS">#REF!</definedName>
    <definedName name="QTYSHOWER" localSheetId="0">#REF!</definedName>
    <definedName name="QTYSHOWER">#REF!</definedName>
    <definedName name="QTYSLABS" localSheetId="0">#REF!</definedName>
    <definedName name="QTYSLABS">#REF!</definedName>
    <definedName name="QTYSSTEEL" localSheetId="0">#REF!</definedName>
    <definedName name="QTYSSTEEL">#REF!</definedName>
    <definedName name="QTYSTAIRS" localSheetId="0">#REF!</definedName>
    <definedName name="QTYSTAIRS">#REF!</definedName>
    <definedName name="qtyTWSHUTTERS" localSheetId="0">#REF!</definedName>
    <definedName name="qtyTWSHUTTERS">#REF!</definedName>
    <definedName name="QTYWALLCAPS" localSheetId="0">#REF!</definedName>
    <definedName name="QTYWALLCAPS">#REF!</definedName>
    <definedName name="QTYWALLS" localSheetId="0">#REF!</definedName>
    <definedName name="QTYWALLS">#REF!</definedName>
    <definedName name="QTYWGTFD" localSheetId="0">#REF!</definedName>
    <definedName name="QTYWGTFD">#REF!</definedName>
    <definedName name="QTYWIWC" localSheetId="0">#REF!</definedName>
    <definedName name="QTYWIWC">#REF!</definedName>
    <definedName name="retention">#REF!</definedName>
    <definedName name="s">#REF!</definedName>
    <definedName name="sdf">#REF!</definedName>
    <definedName name="se" localSheetId="0" hidden="1">{"'Sheet1'!$A$4386:$N$4591"}</definedName>
    <definedName name="se" hidden="1">{"'Sheet1'!$A$4386:$N$4591"}</definedName>
    <definedName name="sfd" localSheetId="0">#REF!</definedName>
    <definedName name="sfd">#REF!</definedName>
    <definedName name="SNAME">#N/A</definedName>
    <definedName name="ss" localSheetId="0" hidden="1">{"'Sheet1'!$A$4386:$N$4591"}</definedName>
    <definedName name="ss" hidden="1">{"'Sheet1'!$A$4386:$N$4591"}</definedName>
    <definedName name="stdwise" hidden="1">[1]A!#REF!</definedName>
    <definedName name="Sub">#REF!</definedName>
    <definedName name="sum">#N/A</definedName>
    <definedName name="supose">#REF!</definedName>
    <definedName name="survival_G5">#REF!</definedName>
    <definedName name="survivers">#REF!</definedName>
    <definedName name="SWA" localSheetId="0">#REF!</definedName>
    <definedName name="SWA">#REF!</definedName>
    <definedName name="T">#REF!</definedName>
    <definedName name="Table" localSheetId="0">#REF!</definedName>
    <definedName name="Table">#REF!</definedName>
    <definedName name="TaxTV">10%</definedName>
    <definedName name="TaxXL">5%</definedName>
    <definedName name="TOTAL">#N/A</definedName>
    <definedName name="tt">[9]SCHB.LDLB!#REF!</definedName>
    <definedName name="vis">#REF!</definedName>
    <definedName name="X">#REF!</definedName>
    <definedName name="xyz">'[1]10-20'!#REF!</definedName>
    <definedName name="ygg" localSheetId="0" hidden="1">{"'Sheet1'!$A$4386:$N$4591"}</definedName>
    <definedName name="ygg" hidden="1">{"'Sheet1'!$A$4386:$N$4591"}</definedName>
    <definedName name="yyii">#REF!</definedName>
  </definedNames>
  <calcPr calcId="144525"/>
  <fileRecoveryPr repairLoad="1"/>
</workbook>
</file>

<file path=xl/calcChain.xml><?xml version="1.0" encoding="utf-8"?>
<calcChain xmlns="http://schemas.openxmlformats.org/spreadsheetml/2006/main">
  <c r="G11" i="1" l="1"/>
  <c r="F11" i="1"/>
  <c r="E11" i="1"/>
  <c r="D11" i="1"/>
  <c r="C11" i="1"/>
  <c r="Z10" i="1"/>
  <c r="A10" i="1"/>
  <c r="Y20" i="1"/>
  <c r="X20" i="1"/>
  <c r="W20" i="1"/>
  <c r="U20" i="1"/>
  <c r="T20" i="1"/>
  <c r="S20" i="1"/>
  <c r="R20" i="1"/>
  <c r="Q20" i="1"/>
  <c r="P20" i="1"/>
  <c r="L20" i="1"/>
  <c r="K20" i="1"/>
  <c r="J20" i="1"/>
  <c r="I20" i="1"/>
  <c r="Z8" i="1"/>
  <c r="Z6" i="1"/>
  <c r="W11" i="1"/>
  <c r="A6" i="1"/>
  <c r="Z5" i="1"/>
  <c r="Y18" i="1"/>
  <c r="X11" i="1"/>
  <c r="W18" i="1"/>
  <c r="V11" i="1"/>
  <c r="U11" i="1"/>
  <c r="T11" i="1"/>
  <c r="S18" i="1"/>
  <c r="R18" i="1"/>
  <c r="Q11" i="1"/>
  <c r="P11" i="1"/>
  <c r="N11" i="1"/>
  <c r="M11" i="1"/>
  <c r="L11" i="1"/>
  <c r="K18" i="1"/>
  <c r="J11" i="1"/>
  <c r="I18" i="1"/>
  <c r="P18" i="1" l="1"/>
  <c r="T18" i="1"/>
  <c r="Z7" i="1"/>
  <c r="Z11" i="1" s="1"/>
  <c r="K11" i="1"/>
  <c r="O11" i="1"/>
  <c r="S11" i="1"/>
  <c r="Q18" i="1"/>
  <c r="U14" i="1"/>
  <c r="J14" i="1"/>
  <c r="J18" i="1"/>
  <c r="U18" i="1"/>
  <c r="I14" i="1"/>
  <c r="P14" i="1"/>
  <c r="T14" i="1"/>
  <c r="Y14" i="1"/>
  <c r="I11" i="1"/>
  <c r="Y11" i="1"/>
  <c r="L14" i="1"/>
  <c r="S14" i="1"/>
  <c r="X14" i="1"/>
  <c r="L18" i="1"/>
  <c r="X18" i="1"/>
  <c r="Q14" i="1"/>
  <c r="Z14" i="1"/>
  <c r="R11" i="1"/>
  <c r="Z9" i="1"/>
  <c r="Z20" i="1" s="1"/>
  <c r="K14" i="1"/>
  <c r="R14" i="1"/>
  <c r="W14" i="1"/>
  <c r="I17" i="1"/>
  <c r="Z18" i="1" l="1"/>
  <c r="I21" i="1"/>
  <c r="I19" i="1"/>
  <c r="I13" i="1"/>
  <c r="I15" i="1"/>
  <c r="X17" i="1" l="1"/>
  <c r="X21" i="1"/>
  <c r="X13" i="1"/>
  <c r="X19" i="1"/>
  <c r="W17" i="1" l="1"/>
  <c r="W21" i="1"/>
  <c r="W13" i="1"/>
  <c r="W19" i="1"/>
  <c r="Y17" i="1" l="1"/>
  <c r="Y19" i="1"/>
  <c r="Y21" i="1"/>
  <c r="Y13" i="1"/>
  <c r="Z12" i="1"/>
  <c r="Z17" i="1" l="1"/>
  <c r="Z19" i="1"/>
  <c r="Z13" i="1"/>
  <c r="Z21" i="1"/>
</calcChain>
</file>

<file path=xl/sharedStrings.xml><?xml version="1.0" encoding="utf-8"?>
<sst xmlns="http://schemas.openxmlformats.org/spreadsheetml/2006/main" count="52" uniqueCount="49">
  <si>
    <t>Name of State / UT: Manipur</t>
  </si>
  <si>
    <t>(Rs. in lakh)</t>
  </si>
  <si>
    <t>Sl.No</t>
  </si>
  <si>
    <t>Name of the districts</t>
  </si>
  <si>
    <t>SOCIAL CATEGORY GROUP</t>
  </si>
  <si>
    <t>Physical items Approved</t>
  </si>
  <si>
    <t xml:space="preserve">Total financial outlay of SSA </t>
  </si>
  <si>
    <t xml:space="preserve">Total financial outlay of KGBV </t>
  </si>
  <si>
    <t>Total Financial Outlay (SSA + KGBV)</t>
  </si>
  <si>
    <t>109 SCHEDULED TRIBES (25% and above)</t>
  </si>
  <si>
    <t>61 SCHEDULED CASTES (25% and above)</t>
  </si>
  <si>
    <t>121 PMO's Minority Districts</t>
  </si>
  <si>
    <t>Muslim Concentration (20% and above)</t>
  </si>
  <si>
    <t xml:space="preserve"> LWE Districts </t>
  </si>
  <si>
    <t xml:space="preserve">LWE worst affected Districts </t>
  </si>
  <si>
    <t>Civil Works (Fresh)</t>
  </si>
  <si>
    <t>New Schools</t>
  </si>
  <si>
    <t>Teachers</t>
  </si>
  <si>
    <t>No. of KGBV</t>
  </si>
  <si>
    <t>New PS</t>
  </si>
  <si>
    <t>New UPS</t>
  </si>
  <si>
    <t>Residential schools</t>
  </si>
  <si>
    <t>ACR</t>
  </si>
  <si>
    <t>ACR in lieu of upgraded Upper Primary School</t>
  </si>
  <si>
    <t>All Toilets (including girls toilets)</t>
  </si>
  <si>
    <t>Separate Girls Toilets</t>
  </si>
  <si>
    <t xml:space="preserve">PS </t>
  </si>
  <si>
    <t>PS to UPS</t>
  </si>
  <si>
    <t>Residential Hostels</t>
  </si>
  <si>
    <t>New teachers for new schools</t>
  </si>
  <si>
    <t>Additional teach. Against excess enrolment</t>
  </si>
  <si>
    <t>Part Time Instructors</t>
  </si>
  <si>
    <t>Chandel</t>
  </si>
  <si>
    <t>Churachandpur</t>
  </si>
  <si>
    <t xml:space="preserve">Senapati </t>
  </si>
  <si>
    <t>Tamenglong</t>
  </si>
  <si>
    <t>Thoubal</t>
  </si>
  <si>
    <t>Ukhrul</t>
  </si>
  <si>
    <t xml:space="preserve">Total No.of Categorywise SFDs </t>
  </si>
  <si>
    <t>Manipur</t>
  </si>
  <si>
    <t>% w.r.t Approvals for the whole state</t>
  </si>
  <si>
    <t>ST (25% and above)</t>
  </si>
  <si>
    <t>% ST allocation</t>
  </si>
  <si>
    <t>SC (25% and above)</t>
  </si>
  <si>
    <t>%  SC Allocation</t>
  </si>
  <si>
    <t>PMO's 121 Minority Districts</t>
  </si>
  <si>
    <t>% PMO's 121 Minority Allocation</t>
  </si>
  <si>
    <t>% Muslim  Allocation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</si>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</sst>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5" formatCode="&quot;$&quot;#,##0_);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_-\$* #,##0_-;&quot;-$&quot;* #,##0_-;_-\$* \-_-;_-@_-"/>
    <numFmt numFmtId="167" formatCode="\\#,##0.00;[Red]&quot;\-&quot;#,##0.00"/>
    <numFmt numFmtId="168" formatCode="_ &quot;रु&quot;\ * #,##0.00_ ;_ &quot;रु&quot;\ * \-#,##0.00_ ;_ &quot;रु&quot;\ * &quot;-&quot;??_ ;_ @_ "/>
    <numFmt numFmtId="169" formatCode="&quot;$&quot;#,##0.00;[Red]\-&quot;$&quot;#,##0.00"/>
    <numFmt numFmtId="170" formatCode="_-* #,##0.00\ &quot;€&quot;_-;\-* #,##0.00\ &quot;€&quot;_-;_-* &quot;-&quot;??\ &quot;€&quot;_-;_-@_-"/>
    <numFmt numFmtId="171" formatCode="_-* #,##0\ _F_-;\-* #,##0\ _F_-;_-* &quot;-&quot;\ _F_-;_-@_-"/>
    <numFmt numFmtId="172" formatCode="_-* #,##0.00\ _F_-;\-* #,##0.00\ _F_-;_-* &quot;-&quot;??\ _F_-;_-@_-"/>
    <numFmt numFmtId="173" formatCode="#,##0.00000000;[Red]\-#,##0.00000000"/>
    <numFmt numFmtId="174" formatCode="mm/dd/yy"/>
    <numFmt numFmtId="175" formatCode="_ &quot;Fr.&quot;\ * #,##0_ ;_ &quot;Fr.&quot;\ * \-#,##0_ ;_ &quot;Fr.&quot;\ * &quot;-&quot;_ ;_ @_ "/>
    <numFmt numFmtId="176" formatCode="_ &quot;Fr.&quot;\ * #,##0.00_ ;_ &quot;Fr.&quot;\ * \-#,##0.00_ ;_ &quot;Fr.&quot;\ * &quot;-&quot;??_ ;_ @_ "/>
    <numFmt numFmtId="177" formatCode="_-&quot;$&quot;* #,##0_-;\-&quot;$&quot;* #,##0_-;_-&quot;$&quot;* &quot;-&quot;_-;_-@_-"/>
    <numFmt numFmtId="178" formatCode="_-&quot;$&quot;* #,##0.00_-;\-&quot;$&quot;* #,##0.00_-;_-&quot;$&quot;* &quot;-&quot;??_-;_-@_-"/>
    <numFmt numFmtId="179" formatCode="&quot;\&quot;#,##0.00;[Red]&quot;\&quot;\-#,##0.00"/>
    <numFmt numFmtId="180" formatCode="&quot;\&quot;#,##0;[Red]&quot;\&quot;\-#,##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2"/>
      <name val="Arial"/>
      <family val="2"/>
    </font>
    <font>
      <b/>
      <sz val="13"/>
      <color indexed="8"/>
      <name val="Times New Roman"/>
      <family val="1"/>
    </font>
    <font>
      <sz val="10"/>
      <name val="???"/>
      <family val="3"/>
    </font>
    <font>
      <sz val="11"/>
      <name val="‚l‚r ‚oƒSƒVƒbƒN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2"/>
      <name val="¹UAAA¼"/>
      <family val="3"/>
    </font>
    <font>
      <sz val="11"/>
      <color indexed="20"/>
      <name val="Calibri"/>
      <family val="2"/>
    </font>
    <font>
      <sz val="7"/>
      <name val="Helv"/>
    </font>
    <font>
      <sz val="12"/>
      <name val="Times"/>
    </font>
    <font>
      <b/>
      <sz val="10"/>
      <name val="MS Sans Serif"/>
      <family val="2"/>
    </font>
    <font>
      <sz val="14"/>
      <name val="Cordia New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color indexed="9"/>
      <name val="Times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4"/>
      <name val="Arjun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7"/>
      <color indexed="10"/>
      <name val="Helv"/>
    </font>
    <font>
      <sz val="8"/>
      <name val="Helv"/>
    </font>
    <font>
      <b/>
      <sz val="8"/>
      <color indexed="8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뼻뮝"/>
      <family val="3"/>
    </font>
    <font>
      <sz val="12"/>
      <name val="뼻뮝"/>
      <family val="1"/>
    </font>
    <font>
      <sz val="12"/>
      <name val="바탕체"/>
      <family val="1"/>
    </font>
    <font>
      <sz val="10"/>
      <name val="굴림체"/>
      <family val="3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826">
    <xf numFmtId="0" fontId="0" fillId="0" borderId="0"/>
    <xf numFmtId="0" fontId="2" fillId="0" borderId="0"/>
    <xf numFmtId="171" fontId="2" fillId="0" borderId="0"/>
    <xf numFmtId="0" fontId="2" fillId="0" borderId="0"/>
    <xf numFmtId="0" fontId="2" fillId="0" borderId="0"/>
    <xf numFmtId="0" fontId="2" fillId="0" borderId="0"/>
    <xf numFmtId="166" fontId="2" fillId="0" borderId="0"/>
    <xf numFmtId="167" fontId="2" fillId="0" borderId="0"/>
    <xf numFmtId="10" fontId="2" fillId="0" borderId="0"/>
    <xf numFmtId="0" fontId="7" fillId="0" borderId="0"/>
    <xf numFmtId="0" fontId="8" fillId="0" borderId="0"/>
    <xf numFmtId="0" fontId="8" fillId="0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" fillId="0" borderId="0"/>
    <xf numFmtId="0" fontId="2" fillId="0" borderId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3" fontId="13" fillId="0" borderId="0"/>
    <xf numFmtId="0" fontId="14" fillId="0" borderId="0" applyNumberFormat="0" applyFill="0" applyBorder="0" applyAlignment="0" applyProtection="0"/>
    <xf numFmtId="5" fontId="15" fillId="0" borderId="8" applyAlignment="0" applyProtection="0"/>
    <xf numFmtId="0" fontId="11" fillId="0" borderId="0"/>
    <xf numFmtId="0" fontId="11" fillId="0" borderId="0"/>
    <xf numFmtId="0" fontId="11" fillId="0" borderId="0"/>
    <xf numFmtId="0" fontId="16" fillId="0" borderId="0" applyFill="0" applyBorder="0" applyAlignment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7" fillId="22" borderId="9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0" fontId="18" fillId="23" borderId="10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9" fillId="0" borderId="0" applyNumberFormat="0" applyAlignment="0">
      <alignment horizontal="left"/>
    </xf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0" fillId="0" borderId="0" applyNumberFormat="0" applyAlignment="0">
      <alignment horizontal="left"/>
    </xf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9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38" fontId="23" fillId="24" borderId="0" applyNumberFormat="0" applyBorder="0" applyAlignment="0" applyProtection="0"/>
    <xf numFmtId="38" fontId="23" fillId="24" borderId="0" applyNumberFormat="0" applyBorder="0" applyAlignment="0" applyProtection="0"/>
    <xf numFmtId="0" fontId="24" fillId="25" borderId="0"/>
    <xf numFmtId="0" fontId="5" fillId="0" borderId="11" applyNumberFormat="0" applyAlignment="0" applyProtection="0">
      <alignment horizontal="left" vertical="center"/>
    </xf>
    <xf numFmtId="0" fontId="5" fillId="0" borderId="4">
      <alignment horizontal="left" vertical="center"/>
    </xf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0" fontId="23" fillId="26" borderId="2" applyNumberFormat="0" applyBorder="0" applyAlignment="0" applyProtection="0"/>
    <xf numFmtId="10" fontId="23" fillId="26" borderId="2" applyNumberFormat="0" applyBorder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29" fillId="9" borderId="9" applyNumberFormat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0" fillId="0" borderId="15" applyNumberFormat="0" applyFill="0" applyAlignment="0" applyProtection="0"/>
    <xf numFmtId="0" fontId="31" fillId="0" borderId="0">
      <alignment horizontal="justify" vertical="top" wrapText="1"/>
    </xf>
    <xf numFmtId="0" fontId="31" fillId="0" borderId="0">
      <alignment horizontal="justify" vertical="justify" wrapText="1"/>
    </xf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37" fontId="33" fillId="0" borderId="0"/>
    <xf numFmtId="0" fontId="34" fillId="0" borderId="0"/>
    <xf numFmtId="0" fontId="16" fillId="0" borderId="0"/>
    <xf numFmtId="173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3" fontId="9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/>
    <xf numFmtId="43" fontId="2" fillId="0" borderId="0"/>
    <xf numFmtId="4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35" fillId="0" borderId="0"/>
    <xf numFmtId="4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>
      <alignment wrapText="1"/>
    </xf>
    <xf numFmtId="4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2" fillId="28" borderId="16" applyNumberFormat="0" applyFon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0" fontId="36" fillId="22" borderId="17" applyNumberFormat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3" fontId="37" fillId="0" borderId="0"/>
    <xf numFmtId="174" fontId="38" fillId="0" borderId="0" applyNumberFormat="0" applyFill="0" applyBorder="0" applyAlignment="0" applyProtection="0">
      <alignment horizontal="left"/>
    </xf>
    <xf numFmtId="40" fontId="39" fillId="0" borderId="0" applyBorder="0">
      <alignment horizontal="right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0" fontId="41" fillId="0" borderId="18" applyNumberFormat="0" applyFill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44" fillId="0" borderId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46" fillId="0" borderId="0"/>
  </cellStyleXfs>
  <cellXfs count="39">
    <xf numFmtId="0" fontId="0" fillId="0" borderId="0" xfId="0"/>
    <xf numFmtId="0" fontId="4" fillId="0" borderId="0" xfId="1" applyFont="1" applyFill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/>
    </xf>
    <xf numFmtId="0" fontId="4" fillId="0" borderId="2" xfId="3" applyFont="1" applyFill="1" applyBorder="1" applyAlignment="1">
      <alignment horizontal="left" vertical="center"/>
    </xf>
    <xf numFmtId="0" fontId="3" fillId="0" borderId="2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right" vertical="center" wrapText="1"/>
    </xf>
    <xf numFmtId="2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vertical="center" wrapText="1"/>
    </xf>
    <xf numFmtId="0" fontId="3" fillId="0" borderId="2" xfId="4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right" vertical="center" wrapText="1"/>
    </xf>
    <xf numFmtId="2" fontId="3" fillId="0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2" fontId="4" fillId="0" borderId="0" xfId="1" applyNumberFormat="1" applyFont="1" applyFill="1" applyBorder="1" applyAlignment="1">
      <alignment horizontal="center" vertical="center" wrapText="1"/>
    </xf>
    <xf numFmtId="2" fontId="4" fillId="0" borderId="0" xfId="1" applyNumberFormat="1" applyFont="1" applyFill="1" applyAlignment="1">
      <alignment horizontal="center" vertical="center" wrapText="1"/>
    </xf>
    <xf numFmtId="0" fontId="4" fillId="0" borderId="6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vertical="center" wrapText="1"/>
    </xf>
    <xf numFmtId="1" fontId="4" fillId="0" borderId="2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1" fontId="4" fillId="0" borderId="0" xfId="1" applyNumberFormat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/>
    </xf>
  </cellXfs>
  <cellStyles count="1826">
    <cellStyle name="??                          " xfId="5"/>
    <cellStyle name="???? [0.00]_PRODUCT DETAIL Q1" xfId="6"/>
    <cellStyle name="????_PRODUCT DETAIL Q1" xfId="7"/>
    <cellStyle name="???_HOBONG" xfId="8"/>
    <cellStyle name="??_(????)??????" xfId="9"/>
    <cellStyle name="•W?€_G7ATD" xfId="10"/>
    <cellStyle name="•W€_G7ATD" xfId="11"/>
    <cellStyle name="20% - Accent1 10" xfId="12"/>
    <cellStyle name="20% - Accent1 11" xfId="13"/>
    <cellStyle name="20% - Accent1 12" xfId="14"/>
    <cellStyle name="20% - Accent1 13" xfId="15"/>
    <cellStyle name="20% - Accent1 14" xfId="16"/>
    <cellStyle name="20% - Accent1 15" xfId="17"/>
    <cellStyle name="20% - Accent1 16" xfId="18"/>
    <cellStyle name="20% - Accent1 17" xfId="19"/>
    <cellStyle name="20% - Accent1 18" xfId="20"/>
    <cellStyle name="20% - Accent1 19" xfId="21"/>
    <cellStyle name="20% - Accent1 2" xfId="22"/>
    <cellStyle name="20% - Accent1 20" xfId="23"/>
    <cellStyle name="20% - Accent1 21" xfId="24"/>
    <cellStyle name="20% - Accent1 22" xfId="25"/>
    <cellStyle name="20% - Accent1 23" xfId="26"/>
    <cellStyle name="20% - Accent1 24" xfId="27"/>
    <cellStyle name="20% - Accent1 25" xfId="28"/>
    <cellStyle name="20% - Accent1 26" xfId="29"/>
    <cellStyle name="20% - Accent1 27" xfId="30"/>
    <cellStyle name="20% - Accent1 28" xfId="31"/>
    <cellStyle name="20% - Accent1 29" xfId="32"/>
    <cellStyle name="20% - Accent1 3" xfId="33"/>
    <cellStyle name="20% - Accent1 30" xfId="34"/>
    <cellStyle name="20% - Accent1 31" xfId="35"/>
    <cellStyle name="20% - Accent1 4" xfId="36"/>
    <cellStyle name="20% - Accent1 5" xfId="37"/>
    <cellStyle name="20% - Accent1 6" xfId="38"/>
    <cellStyle name="20% - Accent1 7" xfId="39"/>
    <cellStyle name="20% - Accent1 8" xfId="40"/>
    <cellStyle name="20% - Accent1 9" xfId="41"/>
    <cellStyle name="20% - Accent2 10" xfId="42"/>
    <cellStyle name="20% - Accent2 11" xfId="43"/>
    <cellStyle name="20% - Accent2 12" xfId="44"/>
    <cellStyle name="20% - Accent2 13" xfId="45"/>
    <cellStyle name="20% - Accent2 14" xfId="46"/>
    <cellStyle name="20% - Accent2 15" xfId="47"/>
    <cellStyle name="20% - Accent2 16" xfId="48"/>
    <cellStyle name="20% - Accent2 17" xfId="49"/>
    <cellStyle name="20% - Accent2 18" xfId="50"/>
    <cellStyle name="20% - Accent2 19" xfId="51"/>
    <cellStyle name="20% - Accent2 2" xfId="52"/>
    <cellStyle name="20% - Accent2 20" xfId="53"/>
    <cellStyle name="20% - Accent2 21" xfId="54"/>
    <cellStyle name="20% - Accent2 22" xfId="55"/>
    <cellStyle name="20% - Accent2 23" xfId="56"/>
    <cellStyle name="20% - Accent2 24" xfId="57"/>
    <cellStyle name="20% - Accent2 25" xfId="58"/>
    <cellStyle name="20% - Accent2 26" xfId="59"/>
    <cellStyle name="20% - Accent2 27" xfId="60"/>
    <cellStyle name="20% - Accent2 28" xfId="61"/>
    <cellStyle name="20% - Accent2 29" xfId="62"/>
    <cellStyle name="20% - Accent2 3" xfId="63"/>
    <cellStyle name="20% - Accent2 30" xfId="64"/>
    <cellStyle name="20% - Accent2 31" xfId="65"/>
    <cellStyle name="20% - Accent2 4" xfId="66"/>
    <cellStyle name="20% - Accent2 5" xfId="67"/>
    <cellStyle name="20% - Accent2 6" xfId="68"/>
    <cellStyle name="20% - Accent2 7" xfId="69"/>
    <cellStyle name="20% - Accent2 8" xfId="70"/>
    <cellStyle name="20% - Accent2 9" xfId="71"/>
    <cellStyle name="20% - Accent3 10" xfId="72"/>
    <cellStyle name="20% - Accent3 11" xfId="73"/>
    <cellStyle name="20% - Accent3 12" xfId="74"/>
    <cellStyle name="20% - Accent3 13" xfId="75"/>
    <cellStyle name="20% - Accent3 14" xfId="76"/>
    <cellStyle name="20% - Accent3 15" xfId="77"/>
    <cellStyle name="20% - Accent3 16" xfId="78"/>
    <cellStyle name="20% - Accent3 17" xfId="79"/>
    <cellStyle name="20% - Accent3 18" xfId="80"/>
    <cellStyle name="20% - Accent3 19" xfId="81"/>
    <cellStyle name="20% - Accent3 2" xfId="82"/>
    <cellStyle name="20% - Accent3 20" xfId="83"/>
    <cellStyle name="20% - Accent3 21" xfId="84"/>
    <cellStyle name="20% - Accent3 22" xfId="85"/>
    <cellStyle name="20% - Accent3 23" xfId="86"/>
    <cellStyle name="20% - Accent3 24" xfId="87"/>
    <cellStyle name="20% - Accent3 25" xfId="88"/>
    <cellStyle name="20% - Accent3 26" xfId="89"/>
    <cellStyle name="20% - Accent3 27" xfId="90"/>
    <cellStyle name="20% - Accent3 28" xfId="91"/>
    <cellStyle name="20% - Accent3 29" xfId="92"/>
    <cellStyle name="20% - Accent3 3" xfId="93"/>
    <cellStyle name="20% - Accent3 30" xfId="94"/>
    <cellStyle name="20% - Accent3 31" xfId="95"/>
    <cellStyle name="20% - Accent3 4" xfId="96"/>
    <cellStyle name="20% - Accent3 5" xfId="97"/>
    <cellStyle name="20% - Accent3 6" xfId="98"/>
    <cellStyle name="20% - Accent3 7" xfId="99"/>
    <cellStyle name="20% - Accent3 8" xfId="100"/>
    <cellStyle name="20% - Accent3 9" xfId="101"/>
    <cellStyle name="20% - Accent4 10" xfId="102"/>
    <cellStyle name="20% - Accent4 11" xfId="103"/>
    <cellStyle name="20% - Accent4 12" xfId="104"/>
    <cellStyle name="20% - Accent4 13" xfId="105"/>
    <cellStyle name="20% - Accent4 14" xfId="106"/>
    <cellStyle name="20% - Accent4 15" xfId="107"/>
    <cellStyle name="20% - Accent4 16" xfId="108"/>
    <cellStyle name="20% - Accent4 17" xfId="109"/>
    <cellStyle name="20% - Accent4 18" xfId="110"/>
    <cellStyle name="20% - Accent4 19" xfId="111"/>
    <cellStyle name="20% - Accent4 2" xfId="112"/>
    <cellStyle name="20% - Accent4 20" xfId="113"/>
    <cellStyle name="20% - Accent4 21" xfId="114"/>
    <cellStyle name="20% - Accent4 22" xfId="115"/>
    <cellStyle name="20% - Accent4 23" xfId="116"/>
    <cellStyle name="20% - Accent4 24" xfId="117"/>
    <cellStyle name="20% - Accent4 25" xfId="118"/>
    <cellStyle name="20% - Accent4 26" xfId="119"/>
    <cellStyle name="20% - Accent4 27" xfId="120"/>
    <cellStyle name="20% - Accent4 28" xfId="121"/>
    <cellStyle name="20% - Accent4 29" xfId="122"/>
    <cellStyle name="20% - Accent4 3" xfId="123"/>
    <cellStyle name="20% - Accent4 30" xfId="124"/>
    <cellStyle name="20% - Accent4 31" xfId="125"/>
    <cellStyle name="20% - Accent4 4" xfId="126"/>
    <cellStyle name="20% - Accent4 5" xfId="127"/>
    <cellStyle name="20% - Accent4 6" xfId="128"/>
    <cellStyle name="20% - Accent4 7" xfId="129"/>
    <cellStyle name="20% - Accent4 8" xfId="130"/>
    <cellStyle name="20% - Accent4 9" xfId="131"/>
    <cellStyle name="20% - Accent5 10" xfId="132"/>
    <cellStyle name="20% - Accent5 11" xfId="133"/>
    <cellStyle name="20% - Accent5 12" xfId="134"/>
    <cellStyle name="20% - Accent5 13" xfId="135"/>
    <cellStyle name="20% - Accent5 14" xfId="136"/>
    <cellStyle name="20% - Accent5 15" xfId="137"/>
    <cellStyle name="20% - Accent5 16" xfId="138"/>
    <cellStyle name="20% - Accent5 17" xfId="139"/>
    <cellStyle name="20% - Accent5 18" xfId="140"/>
    <cellStyle name="20% - Accent5 19" xfId="141"/>
    <cellStyle name="20% - Accent5 2" xfId="142"/>
    <cellStyle name="20% - Accent5 20" xfId="143"/>
    <cellStyle name="20% - Accent5 21" xfId="144"/>
    <cellStyle name="20% - Accent5 22" xfId="145"/>
    <cellStyle name="20% - Accent5 23" xfId="146"/>
    <cellStyle name="20% - Accent5 24" xfId="147"/>
    <cellStyle name="20% - Accent5 25" xfId="148"/>
    <cellStyle name="20% - Accent5 26" xfId="149"/>
    <cellStyle name="20% - Accent5 27" xfId="150"/>
    <cellStyle name="20% - Accent5 28" xfId="151"/>
    <cellStyle name="20% - Accent5 29" xfId="152"/>
    <cellStyle name="20% - Accent5 3" xfId="153"/>
    <cellStyle name="20% - Accent5 30" xfId="154"/>
    <cellStyle name="20% - Accent5 31" xfId="155"/>
    <cellStyle name="20% - Accent5 4" xfId="156"/>
    <cellStyle name="20% - Accent5 5" xfId="157"/>
    <cellStyle name="20% - Accent5 6" xfId="158"/>
    <cellStyle name="20% - Accent5 7" xfId="159"/>
    <cellStyle name="20% - Accent5 8" xfId="160"/>
    <cellStyle name="20% - Accent5 9" xfId="161"/>
    <cellStyle name="20% - Accent6 10" xfId="162"/>
    <cellStyle name="20% - Accent6 11" xfId="163"/>
    <cellStyle name="20% - Accent6 12" xfId="164"/>
    <cellStyle name="20% - Accent6 13" xfId="165"/>
    <cellStyle name="20% - Accent6 14" xfId="166"/>
    <cellStyle name="20% - Accent6 15" xfId="167"/>
    <cellStyle name="20% - Accent6 16" xfId="168"/>
    <cellStyle name="20% - Accent6 17" xfId="169"/>
    <cellStyle name="20% - Accent6 18" xfId="170"/>
    <cellStyle name="20% - Accent6 19" xfId="171"/>
    <cellStyle name="20% - Accent6 2" xfId="172"/>
    <cellStyle name="20% - Accent6 20" xfId="173"/>
    <cellStyle name="20% - Accent6 21" xfId="174"/>
    <cellStyle name="20% - Accent6 22" xfId="175"/>
    <cellStyle name="20% - Accent6 23" xfId="176"/>
    <cellStyle name="20% - Accent6 24" xfId="177"/>
    <cellStyle name="20% - Accent6 25" xfId="178"/>
    <cellStyle name="20% - Accent6 26" xfId="179"/>
    <cellStyle name="20% - Accent6 27" xfId="180"/>
    <cellStyle name="20% - Accent6 28" xfId="181"/>
    <cellStyle name="20% - Accent6 29" xfId="182"/>
    <cellStyle name="20% - Accent6 3" xfId="183"/>
    <cellStyle name="20% - Accent6 30" xfId="184"/>
    <cellStyle name="20% - Accent6 31" xfId="185"/>
    <cellStyle name="20% - Accent6 4" xfId="186"/>
    <cellStyle name="20% - Accent6 5" xfId="187"/>
    <cellStyle name="20% - Accent6 6" xfId="188"/>
    <cellStyle name="20% - Accent6 7" xfId="189"/>
    <cellStyle name="20% - Accent6 8" xfId="190"/>
    <cellStyle name="20% - Accent6 9" xfId="191"/>
    <cellStyle name="40% - Accent1 10" xfId="192"/>
    <cellStyle name="40% - Accent1 11" xfId="193"/>
    <cellStyle name="40% - Accent1 12" xfId="194"/>
    <cellStyle name="40% - Accent1 13" xfId="195"/>
    <cellStyle name="40% - Accent1 14" xfId="196"/>
    <cellStyle name="40% - Accent1 15" xfId="197"/>
    <cellStyle name="40% - Accent1 16" xfId="198"/>
    <cellStyle name="40% - Accent1 17" xfId="199"/>
    <cellStyle name="40% - Accent1 18" xfId="200"/>
    <cellStyle name="40% - Accent1 19" xfId="201"/>
    <cellStyle name="40% - Accent1 2" xfId="202"/>
    <cellStyle name="40% - Accent1 20" xfId="203"/>
    <cellStyle name="40% - Accent1 21" xfId="204"/>
    <cellStyle name="40% - Accent1 22" xfId="205"/>
    <cellStyle name="40% - Accent1 23" xfId="206"/>
    <cellStyle name="40% - Accent1 24" xfId="207"/>
    <cellStyle name="40% - Accent1 25" xfId="208"/>
    <cellStyle name="40% - Accent1 26" xfId="209"/>
    <cellStyle name="40% - Accent1 27" xfId="210"/>
    <cellStyle name="40% - Accent1 28" xfId="211"/>
    <cellStyle name="40% - Accent1 29" xfId="212"/>
    <cellStyle name="40% - Accent1 3" xfId="213"/>
    <cellStyle name="40% - Accent1 30" xfId="214"/>
    <cellStyle name="40% - Accent1 31" xfId="215"/>
    <cellStyle name="40% - Accent1 4" xfId="216"/>
    <cellStyle name="40% - Accent1 5" xfId="217"/>
    <cellStyle name="40% - Accent1 6" xfId="218"/>
    <cellStyle name="40% - Accent1 7" xfId="219"/>
    <cellStyle name="40% - Accent1 8" xfId="220"/>
    <cellStyle name="40% - Accent1 9" xfId="221"/>
    <cellStyle name="40% - Accent2 10" xfId="222"/>
    <cellStyle name="40% - Accent2 11" xfId="223"/>
    <cellStyle name="40% - Accent2 12" xfId="224"/>
    <cellStyle name="40% - Accent2 13" xfId="225"/>
    <cellStyle name="40% - Accent2 14" xfId="226"/>
    <cellStyle name="40% - Accent2 15" xfId="227"/>
    <cellStyle name="40% - Accent2 16" xfId="228"/>
    <cellStyle name="40% - Accent2 17" xfId="229"/>
    <cellStyle name="40% - Accent2 18" xfId="230"/>
    <cellStyle name="40% - Accent2 19" xfId="231"/>
    <cellStyle name="40% - Accent2 2" xfId="232"/>
    <cellStyle name="40% - Accent2 20" xfId="233"/>
    <cellStyle name="40% - Accent2 21" xfId="234"/>
    <cellStyle name="40% - Accent2 22" xfId="235"/>
    <cellStyle name="40% - Accent2 23" xfId="236"/>
    <cellStyle name="40% - Accent2 24" xfId="237"/>
    <cellStyle name="40% - Accent2 25" xfId="238"/>
    <cellStyle name="40% - Accent2 26" xfId="239"/>
    <cellStyle name="40% - Accent2 27" xfId="240"/>
    <cellStyle name="40% - Accent2 28" xfId="241"/>
    <cellStyle name="40% - Accent2 29" xfId="242"/>
    <cellStyle name="40% - Accent2 3" xfId="243"/>
    <cellStyle name="40% - Accent2 30" xfId="244"/>
    <cellStyle name="40% - Accent2 31" xfId="245"/>
    <cellStyle name="40% - Accent2 4" xfId="246"/>
    <cellStyle name="40% - Accent2 5" xfId="247"/>
    <cellStyle name="40% - Accent2 6" xfId="248"/>
    <cellStyle name="40% - Accent2 7" xfId="249"/>
    <cellStyle name="40% - Accent2 8" xfId="250"/>
    <cellStyle name="40% - Accent2 9" xfId="251"/>
    <cellStyle name="40% - Accent3 10" xfId="252"/>
    <cellStyle name="40% - Accent3 11" xfId="253"/>
    <cellStyle name="40% - Accent3 12" xfId="254"/>
    <cellStyle name="40% - Accent3 13" xfId="255"/>
    <cellStyle name="40% - Accent3 14" xfId="256"/>
    <cellStyle name="40% - Accent3 15" xfId="257"/>
    <cellStyle name="40% - Accent3 16" xfId="258"/>
    <cellStyle name="40% - Accent3 17" xfId="259"/>
    <cellStyle name="40% - Accent3 18" xfId="260"/>
    <cellStyle name="40% - Accent3 19" xfId="261"/>
    <cellStyle name="40% - Accent3 2" xfId="262"/>
    <cellStyle name="40% - Accent3 20" xfId="263"/>
    <cellStyle name="40% - Accent3 21" xfId="264"/>
    <cellStyle name="40% - Accent3 22" xfId="265"/>
    <cellStyle name="40% - Accent3 23" xfId="266"/>
    <cellStyle name="40% - Accent3 24" xfId="267"/>
    <cellStyle name="40% - Accent3 25" xfId="268"/>
    <cellStyle name="40% - Accent3 26" xfId="269"/>
    <cellStyle name="40% - Accent3 27" xfId="270"/>
    <cellStyle name="40% - Accent3 28" xfId="271"/>
    <cellStyle name="40% - Accent3 29" xfId="272"/>
    <cellStyle name="40% - Accent3 3" xfId="273"/>
    <cellStyle name="40% - Accent3 30" xfId="274"/>
    <cellStyle name="40% - Accent3 31" xfId="275"/>
    <cellStyle name="40% - Accent3 4" xfId="276"/>
    <cellStyle name="40% - Accent3 5" xfId="277"/>
    <cellStyle name="40% - Accent3 6" xfId="278"/>
    <cellStyle name="40% - Accent3 7" xfId="279"/>
    <cellStyle name="40% - Accent3 8" xfId="280"/>
    <cellStyle name="40% - Accent3 9" xfId="281"/>
    <cellStyle name="40% - Accent4 10" xfId="282"/>
    <cellStyle name="40% - Accent4 11" xfId="283"/>
    <cellStyle name="40% - Accent4 12" xfId="284"/>
    <cellStyle name="40% - Accent4 13" xfId="285"/>
    <cellStyle name="40% - Accent4 14" xfId="286"/>
    <cellStyle name="40% - Accent4 15" xfId="287"/>
    <cellStyle name="40% - Accent4 16" xfId="288"/>
    <cellStyle name="40% - Accent4 17" xfId="289"/>
    <cellStyle name="40% - Accent4 18" xfId="290"/>
    <cellStyle name="40% - Accent4 19" xfId="291"/>
    <cellStyle name="40% - Accent4 2" xfId="292"/>
    <cellStyle name="40% - Accent4 20" xfId="293"/>
    <cellStyle name="40% - Accent4 21" xfId="294"/>
    <cellStyle name="40% - Accent4 22" xfId="295"/>
    <cellStyle name="40% - Accent4 23" xfId="296"/>
    <cellStyle name="40% - Accent4 24" xfId="297"/>
    <cellStyle name="40% - Accent4 25" xfId="298"/>
    <cellStyle name="40% - Accent4 26" xfId="299"/>
    <cellStyle name="40% - Accent4 27" xfId="300"/>
    <cellStyle name="40% - Accent4 28" xfId="301"/>
    <cellStyle name="40% - Accent4 29" xfId="302"/>
    <cellStyle name="40% - Accent4 3" xfId="303"/>
    <cellStyle name="40% - Accent4 30" xfId="304"/>
    <cellStyle name="40% - Accent4 31" xfId="305"/>
    <cellStyle name="40% - Accent4 4" xfId="306"/>
    <cellStyle name="40% - Accent4 5" xfId="307"/>
    <cellStyle name="40% - Accent4 6" xfId="308"/>
    <cellStyle name="40% - Accent4 7" xfId="309"/>
    <cellStyle name="40% - Accent4 8" xfId="310"/>
    <cellStyle name="40% - Accent4 9" xfId="311"/>
    <cellStyle name="40% - Accent5 10" xfId="312"/>
    <cellStyle name="40% - Accent5 11" xfId="313"/>
    <cellStyle name="40% - Accent5 12" xfId="314"/>
    <cellStyle name="40% - Accent5 13" xfId="315"/>
    <cellStyle name="40% - Accent5 14" xfId="316"/>
    <cellStyle name="40% - Accent5 15" xfId="317"/>
    <cellStyle name="40% - Accent5 16" xfId="318"/>
    <cellStyle name="40% - Accent5 17" xfId="319"/>
    <cellStyle name="40% - Accent5 18" xfId="320"/>
    <cellStyle name="40% - Accent5 19" xfId="321"/>
    <cellStyle name="40% - Accent5 2" xfId="322"/>
    <cellStyle name="40% - Accent5 20" xfId="323"/>
    <cellStyle name="40% - Accent5 21" xfId="324"/>
    <cellStyle name="40% - Accent5 22" xfId="325"/>
    <cellStyle name="40% - Accent5 23" xfId="326"/>
    <cellStyle name="40% - Accent5 24" xfId="327"/>
    <cellStyle name="40% - Accent5 25" xfId="328"/>
    <cellStyle name="40% - Accent5 26" xfId="329"/>
    <cellStyle name="40% - Accent5 27" xfId="330"/>
    <cellStyle name="40% - Accent5 28" xfId="331"/>
    <cellStyle name="40% - Accent5 29" xfId="332"/>
    <cellStyle name="40% - Accent5 3" xfId="333"/>
    <cellStyle name="40% - Accent5 30" xfId="334"/>
    <cellStyle name="40% - Accent5 31" xfId="335"/>
    <cellStyle name="40% - Accent5 4" xfId="336"/>
    <cellStyle name="40% - Accent5 5" xfId="337"/>
    <cellStyle name="40% - Accent5 6" xfId="338"/>
    <cellStyle name="40% - Accent5 7" xfId="339"/>
    <cellStyle name="40% - Accent5 8" xfId="340"/>
    <cellStyle name="40% - Accent5 9" xfId="341"/>
    <cellStyle name="40% - Accent6 10" xfId="342"/>
    <cellStyle name="40% - Accent6 11" xfId="343"/>
    <cellStyle name="40% - Accent6 12" xfId="344"/>
    <cellStyle name="40% - Accent6 13" xfId="345"/>
    <cellStyle name="40% - Accent6 14" xfId="346"/>
    <cellStyle name="40% - Accent6 15" xfId="347"/>
    <cellStyle name="40% - Accent6 16" xfId="348"/>
    <cellStyle name="40% - Accent6 17" xfId="349"/>
    <cellStyle name="40% - Accent6 18" xfId="350"/>
    <cellStyle name="40% - Accent6 19" xfId="351"/>
    <cellStyle name="40% - Accent6 2" xfId="352"/>
    <cellStyle name="40% - Accent6 20" xfId="353"/>
    <cellStyle name="40% - Accent6 21" xfId="354"/>
    <cellStyle name="40% - Accent6 22" xfId="355"/>
    <cellStyle name="40% - Accent6 23" xfId="356"/>
    <cellStyle name="40% - Accent6 24" xfId="357"/>
    <cellStyle name="40% - Accent6 25" xfId="358"/>
    <cellStyle name="40% - Accent6 26" xfId="359"/>
    <cellStyle name="40% - Accent6 27" xfId="360"/>
    <cellStyle name="40% - Accent6 28" xfId="361"/>
    <cellStyle name="40% - Accent6 29" xfId="362"/>
    <cellStyle name="40% - Accent6 3" xfId="363"/>
    <cellStyle name="40% - Accent6 30" xfId="364"/>
    <cellStyle name="40% - Accent6 31" xfId="365"/>
    <cellStyle name="40% - Accent6 4" xfId="366"/>
    <cellStyle name="40% - Accent6 5" xfId="367"/>
    <cellStyle name="40% - Accent6 6" xfId="368"/>
    <cellStyle name="40% - Accent6 7" xfId="369"/>
    <cellStyle name="40% - Accent6 8" xfId="370"/>
    <cellStyle name="40% - Accent6 9" xfId="371"/>
    <cellStyle name="60% - Accent1 10" xfId="372"/>
    <cellStyle name="60% - Accent1 11" xfId="373"/>
    <cellStyle name="60% - Accent1 12" xfId="374"/>
    <cellStyle name="60% - Accent1 13" xfId="375"/>
    <cellStyle name="60% - Accent1 14" xfId="376"/>
    <cellStyle name="60% - Accent1 15" xfId="377"/>
    <cellStyle name="60% - Accent1 16" xfId="378"/>
    <cellStyle name="60% - Accent1 17" xfId="379"/>
    <cellStyle name="60% - Accent1 18" xfId="380"/>
    <cellStyle name="60% - Accent1 19" xfId="381"/>
    <cellStyle name="60% - Accent1 2" xfId="382"/>
    <cellStyle name="60% - Accent1 20" xfId="383"/>
    <cellStyle name="60% - Accent1 21" xfId="384"/>
    <cellStyle name="60% - Accent1 22" xfId="385"/>
    <cellStyle name="60% - Accent1 23" xfId="386"/>
    <cellStyle name="60% - Accent1 24" xfId="387"/>
    <cellStyle name="60% - Accent1 25" xfId="388"/>
    <cellStyle name="60% - Accent1 26" xfId="389"/>
    <cellStyle name="60% - Accent1 27" xfId="390"/>
    <cellStyle name="60% - Accent1 28" xfId="391"/>
    <cellStyle name="60% - Accent1 29" xfId="392"/>
    <cellStyle name="60% - Accent1 3" xfId="393"/>
    <cellStyle name="60% - Accent1 30" xfId="394"/>
    <cellStyle name="60% - Accent1 31" xfId="395"/>
    <cellStyle name="60% - Accent1 4" xfId="396"/>
    <cellStyle name="60% - Accent1 5" xfId="397"/>
    <cellStyle name="60% - Accent1 6" xfId="398"/>
    <cellStyle name="60% - Accent1 7" xfId="399"/>
    <cellStyle name="60% - Accent1 8" xfId="400"/>
    <cellStyle name="60% - Accent1 9" xfId="401"/>
    <cellStyle name="60% - Accent2 10" xfId="402"/>
    <cellStyle name="60% - Accent2 11" xfId="403"/>
    <cellStyle name="60% - Accent2 12" xfId="404"/>
    <cellStyle name="60% - Accent2 13" xfId="405"/>
    <cellStyle name="60% - Accent2 14" xfId="406"/>
    <cellStyle name="60% - Accent2 15" xfId="407"/>
    <cellStyle name="60% - Accent2 16" xfId="408"/>
    <cellStyle name="60% - Accent2 17" xfId="409"/>
    <cellStyle name="60% - Accent2 18" xfId="410"/>
    <cellStyle name="60% - Accent2 19" xfId="411"/>
    <cellStyle name="60% - Accent2 2" xfId="412"/>
    <cellStyle name="60% - Accent2 20" xfId="413"/>
    <cellStyle name="60% - Accent2 21" xfId="414"/>
    <cellStyle name="60% - Accent2 22" xfId="415"/>
    <cellStyle name="60% - Accent2 23" xfId="416"/>
    <cellStyle name="60% - Accent2 24" xfId="417"/>
    <cellStyle name="60% - Accent2 25" xfId="418"/>
    <cellStyle name="60% - Accent2 26" xfId="419"/>
    <cellStyle name="60% - Accent2 27" xfId="420"/>
    <cellStyle name="60% - Accent2 28" xfId="421"/>
    <cellStyle name="60% - Accent2 29" xfId="422"/>
    <cellStyle name="60% - Accent2 3" xfId="423"/>
    <cellStyle name="60% - Accent2 30" xfId="424"/>
    <cellStyle name="60% - Accent2 31" xfId="425"/>
    <cellStyle name="60% - Accent2 4" xfId="426"/>
    <cellStyle name="60% - Accent2 5" xfId="427"/>
    <cellStyle name="60% - Accent2 6" xfId="428"/>
    <cellStyle name="60% - Accent2 7" xfId="429"/>
    <cellStyle name="60% - Accent2 8" xfId="430"/>
    <cellStyle name="60% - Accent2 9" xfId="431"/>
    <cellStyle name="60% - Accent3 10" xfId="432"/>
    <cellStyle name="60% - Accent3 11" xfId="433"/>
    <cellStyle name="60% - Accent3 12" xfId="434"/>
    <cellStyle name="60% - Accent3 13" xfId="435"/>
    <cellStyle name="60% - Accent3 14" xfId="436"/>
    <cellStyle name="60% - Accent3 15" xfId="437"/>
    <cellStyle name="60% - Accent3 16" xfId="438"/>
    <cellStyle name="60% - Accent3 17" xfId="439"/>
    <cellStyle name="60% - Accent3 18" xfId="440"/>
    <cellStyle name="60% - Accent3 19" xfId="441"/>
    <cellStyle name="60% - Accent3 2" xfId="442"/>
    <cellStyle name="60% - Accent3 20" xfId="443"/>
    <cellStyle name="60% - Accent3 21" xfId="444"/>
    <cellStyle name="60% - Accent3 22" xfId="445"/>
    <cellStyle name="60% - Accent3 23" xfId="446"/>
    <cellStyle name="60% - Accent3 24" xfId="447"/>
    <cellStyle name="60% - Accent3 25" xfId="448"/>
    <cellStyle name="60% - Accent3 26" xfId="449"/>
    <cellStyle name="60% - Accent3 27" xfId="450"/>
    <cellStyle name="60% - Accent3 28" xfId="451"/>
    <cellStyle name="60% - Accent3 29" xfId="452"/>
    <cellStyle name="60% - Accent3 3" xfId="453"/>
    <cellStyle name="60% - Accent3 30" xfId="454"/>
    <cellStyle name="60% - Accent3 31" xfId="455"/>
    <cellStyle name="60% - Accent3 4" xfId="456"/>
    <cellStyle name="60% - Accent3 5" xfId="457"/>
    <cellStyle name="60% - Accent3 6" xfId="458"/>
    <cellStyle name="60% - Accent3 7" xfId="459"/>
    <cellStyle name="60% - Accent3 8" xfId="460"/>
    <cellStyle name="60% - Accent3 9" xfId="461"/>
    <cellStyle name="60% - Accent4 10" xfId="462"/>
    <cellStyle name="60% - Accent4 11" xfId="463"/>
    <cellStyle name="60% - Accent4 12" xfId="464"/>
    <cellStyle name="60% - Accent4 13" xfId="465"/>
    <cellStyle name="60% - Accent4 14" xfId="466"/>
    <cellStyle name="60% - Accent4 15" xfId="467"/>
    <cellStyle name="60% - Accent4 16" xfId="468"/>
    <cellStyle name="60% - Accent4 17" xfId="469"/>
    <cellStyle name="60% - Accent4 18" xfId="470"/>
    <cellStyle name="60% - Accent4 19" xfId="471"/>
    <cellStyle name="60% - Accent4 2" xfId="472"/>
    <cellStyle name="60% - Accent4 20" xfId="473"/>
    <cellStyle name="60% - Accent4 21" xfId="474"/>
    <cellStyle name="60% - Accent4 22" xfId="475"/>
    <cellStyle name="60% - Accent4 23" xfId="476"/>
    <cellStyle name="60% - Accent4 24" xfId="477"/>
    <cellStyle name="60% - Accent4 25" xfId="478"/>
    <cellStyle name="60% - Accent4 26" xfId="479"/>
    <cellStyle name="60% - Accent4 27" xfId="480"/>
    <cellStyle name="60% - Accent4 28" xfId="481"/>
    <cellStyle name="60% - Accent4 29" xfId="482"/>
    <cellStyle name="60% - Accent4 3" xfId="483"/>
    <cellStyle name="60% - Accent4 30" xfId="484"/>
    <cellStyle name="60% - Accent4 31" xfId="485"/>
    <cellStyle name="60% - Accent4 4" xfId="486"/>
    <cellStyle name="60% - Accent4 5" xfId="487"/>
    <cellStyle name="60% - Accent4 6" xfId="488"/>
    <cellStyle name="60% - Accent4 7" xfId="489"/>
    <cellStyle name="60% - Accent4 8" xfId="490"/>
    <cellStyle name="60% - Accent4 9" xfId="491"/>
    <cellStyle name="60% - Accent5 10" xfId="492"/>
    <cellStyle name="60% - Accent5 11" xfId="493"/>
    <cellStyle name="60% - Accent5 12" xfId="494"/>
    <cellStyle name="60% - Accent5 13" xfId="495"/>
    <cellStyle name="60% - Accent5 14" xfId="496"/>
    <cellStyle name="60% - Accent5 15" xfId="497"/>
    <cellStyle name="60% - Accent5 16" xfId="498"/>
    <cellStyle name="60% - Accent5 17" xfId="499"/>
    <cellStyle name="60% - Accent5 18" xfId="500"/>
    <cellStyle name="60% - Accent5 19" xfId="501"/>
    <cellStyle name="60% - Accent5 2" xfId="502"/>
    <cellStyle name="60% - Accent5 20" xfId="503"/>
    <cellStyle name="60% - Accent5 21" xfId="504"/>
    <cellStyle name="60% - Accent5 22" xfId="505"/>
    <cellStyle name="60% - Accent5 23" xfId="506"/>
    <cellStyle name="60% - Accent5 24" xfId="507"/>
    <cellStyle name="60% - Accent5 25" xfId="508"/>
    <cellStyle name="60% - Accent5 26" xfId="509"/>
    <cellStyle name="60% - Accent5 27" xfId="510"/>
    <cellStyle name="60% - Accent5 28" xfId="511"/>
    <cellStyle name="60% - Accent5 29" xfId="512"/>
    <cellStyle name="60% - Accent5 3" xfId="513"/>
    <cellStyle name="60% - Accent5 30" xfId="514"/>
    <cellStyle name="60% - Accent5 31" xfId="515"/>
    <cellStyle name="60% - Accent5 4" xfId="516"/>
    <cellStyle name="60% - Accent5 5" xfId="517"/>
    <cellStyle name="60% - Accent5 6" xfId="518"/>
    <cellStyle name="60% - Accent5 7" xfId="519"/>
    <cellStyle name="60% - Accent5 8" xfId="520"/>
    <cellStyle name="60% - Accent5 9" xfId="521"/>
    <cellStyle name="60% - Accent6 10" xfId="522"/>
    <cellStyle name="60% - Accent6 11" xfId="523"/>
    <cellStyle name="60% - Accent6 12" xfId="524"/>
    <cellStyle name="60% - Accent6 13" xfId="525"/>
    <cellStyle name="60% - Accent6 14" xfId="526"/>
    <cellStyle name="60% - Accent6 15" xfId="527"/>
    <cellStyle name="60% - Accent6 16" xfId="528"/>
    <cellStyle name="60% - Accent6 17" xfId="529"/>
    <cellStyle name="60% - Accent6 18" xfId="530"/>
    <cellStyle name="60% - Accent6 19" xfId="531"/>
    <cellStyle name="60% - Accent6 2" xfId="532"/>
    <cellStyle name="60% - Accent6 20" xfId="533"/>
    <cellStyle name="60% - Accent6 21" xfId="534"/>
    <cellStyle name="60% - Accent6 22" xfId="535"/>
    <cellStyle name="60% - Accent6 23" xfId="536"/>
    <cellStyle name="60% - Accent6 24" xfId="537"/>
    <cellStyle name="60% - Accent6 25" xfId="538"/>
    <cellStyle name="60% - Accent6 26" xfId="539"/>
    <cellStyle name="60% - Accent6 27" xfId="540"/>
    <cellStyle name="60% - Accent6 28" xfId="541"/>
    <cellStyle name="60% - Accent6 29" xfId="542"/>
    <cellStyle name="60% - Accent6 3" xfId="543"/>
    <cellStyle name="60% - Accent6 30" xfId="544"/>
    <cellStyle name="60% - Accent6 31" xfId="545"/>
    <cellStyle name="60% - Accent6 4" xfId="546"/>
    <cellStyle name="60% - Accent6 5" xfId="547"/>
    <cellStyle name="60% - Accent6 6" xfId="548"/>
    <cellStyle name="60% - Accent6 7" xfId="549"/>
    <cellStyle name="60% - Accent6 8" xfId="550"/>
    <cellStyle name="60% - Accent6 9" xfId="551"/>
    <cellStyle name="Accent1 10" xfId="552"/>
    <cellStyle name="Accent1 11" xfId="553"/>
    <cellStyle name="Accent1 12" xfId="554"/>
    <cellStyle name="Accent1 13" xfId="555"/>
    <cellStyle name="Accent1 14" xfId="556"/>
    <cellStyle name="Accent1 15" xfId="557"/>
    <cellStyle name="Accent1 16" xfId="558"/>
    <cellStyle name="Accent1 17" xfId="559"/>
    <cellStyle name="Accent1 18" xfId="560"/>
    <cellStyle name="Accent1 19" xfId="561"/>
    <cellStyle name="Accent1 2" xfId="562"/>
    <cellStyle name="Accent1 20" xfId="563"/>
    <cellStyle name="Accent1 21" xfId="564"/>
    <cellStyle name="Accent1 22" xfId="565"/>
    <cellStyle name="Accent1 23" xfId="566"/>
    <cellStyle name="Accent1 24" xfId="567"/>
    <cellStyle name="Accent1 25" xfId="568"/>
    <cellStyle name="Accent1 26" xfId="569"/>
    <cellStyle name="Accent1 27" xfId="570"/>
    <cellStyle name="Accent1 28" xfId="571"/>
    <cellStyle name="Accent1 29" xfId="572"/>
    <cellStyle name="Accent1 3" xfId="573"/>
    <cellStyle name="Accent1 30" xfId="574"/>
    <cellStyle name="Accent1 31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13" xfId="585"/>
    <cellStyle name="Accent2 14" xfId="586"/>
    <cellStyle name="Accent2 15" xfId="587"/>
    <cellStyle name="Accent2 16" xfId="588"/>
    <cellStyle name="Accent2 17" xfId="589"/>
    <cellStyle name="Accent2 18" xfId="590"/>
    <cellStyle name="Accent2 19" xfId="591"/>
    <cellStyle name="Accent2 2" xfId="592"/>
    <cellStyle name="Accent2 20" xfId="593"/>
    <cellStyle name="Accent2 21" xfId="594"/>
    <cellStyle name="Accent2 22" xfId="595"/>
    <cellStyle name="Accent2 23" xfId="596"/>
    <cellStyle name="Accent2 24" xfId="597"/>
    <cellStyle name="Accent2 25" xfId="598"/>
    <cellStyle name="Accent2 26" xfId="599"/>
    <cellStyle name="Accent2 27" xfId="600"/>
    <cellStyle name="Accent2 28" xfId="601"/>
    <cellStyle name="Accent2 29" xfId="602"/>
    <cellStyle name="Accent2 3" xfId="603"/>
    <cellStyle name="Accent2 30" xfId="604"/>
    <cellStyle name="Accent2 31" xfId="605"/>
    <cellStyle name="Accent2 4" xfId="606"/>
    <cellStyle name="Accent2 5" xfId="607"/>
    <cellStyle name="Accent2 6" xfId="608"/>
    <cellStyle name="Accent2 7" xfId="609"/>
    <cellStyle name="Accent2 8" xfId="610"/>
    <cellStyle name="Accent2 9" xfId="611"/>
    <cellStyle name="Accent3 10" xfId="612"/>
    <cellStyle name="Accent3 11" xfId="613"/>
    <cellStyle name="Accent3 12" xfId="614"/>
    <cellStyle name="Accent3 13" xfId="615"/>
    <cellStyle name="Accent3 14" xfId="616"/>
    <cellStyle name="Accent3 15" xfId="617"/>
    <cellStyle name="Accent3 16" xfId="618"/>
    <cellStyle name="Accent3 17" xfId="619"/>
    <cellStyle name="Accent3 18" xfId="620"/>
    <cellStyle name="Accent3 19" xfId="621"/>
    <cellStyle name="Accent3 2" xfId="622"/>
    <cellStyle name="Accent3 20" xfId="623"/>
    <cellStyle name="Accent3 21" xfId="624"/>
    <cellStyle name="Accent3 22" xfId="625"/>
    <cellStyle name="Accent3 23" xfId="626"/>
    <cellStyle name="Accent3 24" xfId="627"/>
    <cellStyle name="Accent3 25" xfId="628"/>
    <cellStyle name="Accent3 26" xfId="629"/>
    <cellStyle name="Accent3 27" xfId="630"/>
    <cellStyle name="Accent3 28" xfId="631"/>
    <cellStyle name="Accent3 29" xfId="632"/>
    <cellStyle name="Accent3 3" xfId="633"/>
    <cellStyle name="Accent3 30" xfId="634"/>
    <cellStyle name="Accent3 31" xfId="635"/>
    <cellStyle name="Accent3 4" xfId="636"/>
    <cellStyle name="Accent3 5" xfId="637"/>
    <cellStyle name="Accent3 6" xfId="638"/>
    <cellStyle name="Accent3 7" xfId="639"/>
    <cellStyle name="Accent3 8" xfId="640"/>
    <cellStyle name="Accent3 9" xfId="641"/>
    <cellStyle name="Accent4 10" xfId="642"/>
    <cellStyle name="Accent4 11" xfId="643"/>
    <cellStyle name="Accent4 12" xfId="644"/>
    <cellStyle name="Accent4 13" xfId="645"/>
    <cellStyle name="Accent4 14" xfId="646"/>
    <cellStyle name="Accent4 15" xfId="647"/>
    <cellStyle name="Accent4 16" xfId="648"/>
    <cellStyle name="Accent4 17" xfId="649"/>
    <cellStyle name="Accent4 18" xfId="650"/>
    <cellStyle name="Accent4 19" xfId="651"/>
    <cellStyle name="Accent4 2" xfId="652"/>
    <cellStyle name="Accent4 20" xfId="653"/>
    <cellStyle name="Accent4 21" xfId="654"/>
    <cellStyle name="Accent4 22" xfId="655"/>
    <cellStyle name="Accent4 23" xfId="656"/>
    <cellStyle name="Accent4 24" xfId="657"/>
    <cellStyle name="Accent4 25" xfId="658"/>
    <cellStyle name="Accent4 26" xfId="659"/>
    <cellStyle name="Accent4 27" xfId="660"/>
    <cellStyle name="Accent4 28" xfId="661"/>
    <cellStyle name="Accent4 29" xfId="662"/>
    <cellStyle name="Accent4 3" xfId="663"/>
    <cellStyle name="Accent4 30" xfId="664"/>
    <cellStyle name="Accent4 31" xfId="665"/>
    <cellStyle name="Accent4 4" xfId="666"/>
    <cellStyle name="Accent4 5" xfId="667"/>
    <cellStyle name="Accent4 6" xfId="668"/>
    <cellStyle name="Accent4 7" xfId="669"/>
    <cellStyle name="Accent4 8" xfId="670"/>
    <cellStyle name="Accent4 9" xfId="671"/>
    <cellStyle name="Accent5 10" xfId="672"/>
    <cellStyle name="Accent5 11" xfId="673"/>
    <cellStyle name="Accent5 12" xfId="674"/>
    <cellStyle name="Accent5 13" xfId="675"/>
    <cellStyle name="Accent5 14" xfId="676"/>
    <cellStyle name="Accent5 15" xfId="677"/>
    <cellStyle name="Accent5 16" xfId="678"/>
    <cellStyle name="Accent5 17" xfId="679"/>
    <cellStyle name="Accent5 18" xfId="680"/>
    <cellStyle name="Accent5 19" xfId="681"/>
    <cellStyle name="Accent5 2" xfId="682"/>
    <cellStyle name="Accent5 20" xfId="683"/>
    <cellStyle name="Accent5 21" xfId="684"/>
    <cellStyle name="Accent5 22" xfId="685"/>
    <cellStyle name="Accent5 23" xfId="686"/>
    <cellStyle name="Accent5 24" xfId="687"/>
    <cellStyle name="Accent5 25" xfId="688"/>
    <cellStyle name="Accent5 26" xfId="689"/>
    <cellStyle name="Accent5 27" xfId="690"/>
    <cellStyle name="Accent5 28" xfId="691"/>
    <cellStyle name="Accent5 29" xfId="692"/>
    <cellStyle name="Accent5 3" xfId="693"/>
    <cellStyle name="Accent5 30" xfId="694"/>
    <cellStyle name="Accent5 31" xfId="695"/>
    <cellStyle name="Accent5 4" xfId="696"/>
    <cellStyle name="Accent5 5" xfId="697"/>
    <cellStyle name="Accent5 6" xfId="698"/>
    <cellStyle name="Accent5 7" xfId="699"/>
    <cellStyle name="Accent5 8" xfId="700"/>
    <cellStyle name="Accent5 9" xfId="701"/>
    <cellStyle name="Accent6 10" xfId="702"/>
    <cellStyle name="Accent6 11" xfId="703"/>
    <cellStyle name="Accent6 12" xfId="704"/>
    <cellStyle name="Accent6 13" xfId="705"/>
    <cellStyle name="Accent6 14" xfId="706"/>
    <cellStyle name="Accent6 15" xfId="707"/>
    <cellStyle name="Accent6 16" xfId="708"/>
    <cellStyle name="Accent6 17" xfId="709"/>
    <cellStyle name="Accent6 18" xfId="710"/>
    <cellStyle name="Accent6 19" xfId="711"/>
    <cellStyle name="Accent6 2" xfId="712"/>
    <cellStyle name="Accent6 20" xfId="713"/>
    <cellStyle name="Accent6 21" xfId="714"/>
    <cellStyle name="Accent6 22" xfId="715"/>
    <cellStyle name="Accent6 23" xfId="716"/>
    <cellStyle name="Accent6 24" xfId="717"/>
    <cellStyle name="Accent6 25" xfId="718"/>
    <cellStyle name="Accent6 26" xfId="719"/>
    <cellStyle name="Accent6 27" xfId="720"/>
    <cellStyle name="Accent6 28" xfId="721"/>
    <cellStyle name="Accent6 29" xfId="722"/>
    <cellStyle name="Accent6 3" xfId="723"/>
    <cellStyle name="Accent6 30" xfId="724"/>
    <cellStyle name="Accent6 31" xfId="725"/>
    <cellStyle name="Accent6 4" xfId="726"/>
    <cellStyle name="Accent6 5" xfId="727"/>
    <cellStyle name="Accent6 6" xfId="728"/>
    <cellStyle name="Accent6 7" xfId="729"/>
    <cellStyle name="Accent6 8" xfId="730"/>
    <cellStyle name="Accent6 9" xfId="731"/>
    <cellStyle name="AeE­ [0]_INQUIRY ¿?¾÷AßAø " xfId="732"/>
    <cellStyle name="AeE­_INQUIRY ¿?¾÷AßAø " xfId="733"/>
    <cellStyle name="AÞ¸¶ [0]_INQUIRY ¿?¾÷AßAø " xfId="734"/>
    <cellStyle name="AÞ¸¶_INQUIRY ¿?¾÷AßAø " xfId="735"/>
    <cellStyle name="Bad 10" xfId="736"/>
    <cellStyle name="Bad 11" xfId="737"/>
    <cellStyle name="Bad 12" xfId="738"/>
    <cellStyle name="Bad 13" xfId="739"/>
    <cellStyle name="Bad 14" xfId="740"/>
    <cellStyle name="Bad 15" xfId="741"/>
    <cellStyle name="Bad 16" xfId="742"/>
    <cellStyle name="Bad 17" xfId="743"/>
    <cellStyle name="Bad 18" xfId="744"/>
    <cellStyle name="Bad 19" xfId="745"/>
    <cellStyle name="Bad 2" xfId="746"/>
    <cellStyle name="Bad 20" xfId="747"/>
    <cellStyle name="Bad 21" xfId="748"/>
    <cellStyle name="Bad 22" xfId="749"/>
    <cellStyle name="Bad 23" xfId="750"/>
    <cellStyle name="Bad 24" xfId="751"/>
    <cellStyle name="Bad 25" xfId="752"/>
    <cellStyle name="Bad 26" xfId="753"/>
    <cellStyle name="Bad 27" xfId="754"/>
    <cellStyle name="Bad 28" xfId="755"/>
    <cellStyle name="Bad 29" xfId="756"/>
    <cellStyle name="Bad 3" xfId="757"/>
    <cellStyle name="Bad 30" xfId="758"/>
    <cellStyle name="Bad 31" xfId="759"/>
    <cellStyle name="Bad 4" xfId="760"/>
    <cellStyle name="Bad 5" xfId="761"/>
    <cellStyle name="Bad 6" xfId="762"/>
    <cellStyle name="Bad 7" xfId="763"/>
    <cellStyle name="Bad 8" xfId="764"/>
    <cellStyle name="Bad 9" xfId="765"/>
    <cellStyle name="Black" xfId="766"/>
    <cellStyle name="Body" xfId="767"/>
    <cellStyle name="Border" xfId="768"/>
    <cellStyle name="C?AØ_¿?¾÷CoE² " xfId="769"/>
    <cellStyle name="C¥AØ_¿?¾÷CoE² " xfId="770"/>
    <cellStyle name="C￥AØ_¿μ¾÷CoE² " xfId="771"/>
    <cellStyle name="Calc Currency (0)" xfId="772"/>
    <cellStyle name="Calculation 10" xfId="773"/>
    <cellStyle name="Calculation 11" xfId="774"/>
    <cellStyle name="Calculation 12" xfId="775"/>
    <cellStyle name="Calculation 13" xfId="776"/>
    <cellStyle name="Calculation 14" xfId="777"/>
    <cellStyle name="Calculation 15" xfId="778"/>
    <cellStyle name="Calculation 16" xfId="779"/>
    <cellStyle name="Calculation 17" xfId="780"/>
    <cellStyle name="Calculation 18" xfId="781"/>
    <cellStyle name="Calculation 19" xfId="782"/>
    <cellStyle name="Calculation 2" xfId="783"/>
    <cellStyle name="Calculation 20" xfId="784"/>
    <cellStyle name="Calculation 21" xfId="785"/>
    <cellStyle name="Calculation 22" xfId="786"/>
    <cellStyle name="Calculation 23" xfId="787"/>
    <cellStyle name="Calculation 24" xfId="788"/>
    <cellStyle name="Calculation 25" xfId="789"/>
    <cellStyle name="Calculation 26" xfId="790"/>
    <cellStyle name="Calculation 27" xfId="791"/>
    <cellStyle name="Calculation 28" xfId="792"/>
    <cellStyle name="Calculation 29" xfId="793"/>
    <cellStyle name="Calculation 3" xfId="794"/>
    <cellStyle name="Calculation 30" xfId="795"/>
    <cellStyle name="Calculation 31" xfId="796"/>
    <cellStyle name="Calculation 4" xfId="797"/>
    <cellStyle name="Calculation 5" xfId="798"/>
    <cellStyle name="Calculation 6" xfId="799"/>
    <cellStyle name="Calculation 7" xfId="800"/>
    <cellStyle name="Calculation 8" xfId="801"/>
    <cellStyle name="Calculation 9" xfId="802"/>
    <cellStyle name="Check Cell 10" xfId="803"/>
    <cellStyle name="Check Cell 11" xfId="804"/>
    <cellStyle name="Check Cell 12" xfId="805"/>
    <cellStyle name="Check Cell 13" xfId="806"/>
    <cellStyle name="Check Cell 14" xfId="807"/>
    <cellStyle name="Check Cell 15" xfId="808"/>
    <cellStyle name="Check Cell 16" xfId="809"/>
    <cellStyle name="Check Cell 17" xfId="810"/>
    <cellStyle name="Check Cell 18" xfId="811"/>
    <cellStyle name="Check Cell 19" xfId="812"/>
    <cellStyle name="Check Cell 2" xfId="813"/>
    <cellStyle name="Check Cell 20" xfId="814"/>
    <cellStyle name="Check Cell 21" xfId="815"/>
    <cellStyle name="Check Cell 22" xfId="816"/>
    <cellStyle name="Check Cell 23" xfId="817"/>
    <cellStyle name="Check Cell 24" xfId="818"/>
    <cellStyle name="Check Cell 25" xfId="819"/>
    <cellStyle name="Check Cell 26" xfId="820"/>
    <cellStyle name="Check Cell 27" xfId="821"/>
    <cellStyle name="Check Cell 28" xfId="822"/>
    <cellStyle name="Check Cell 29" xfId="823"/>
    <cellStyle name="Check Cell 3" xfId="824"/>
    <cellStyle name="Check Cell 30" xfId="825"/>
    <cellStyle name="Check Cell 31" xfId="826"/>
    <cellStyle name="Check Cell 4" xfId="827"/>
    <cellStyle name="Check Cell 5" xfId="828"/>
    <cellStyle name="Check Cell 6" xfId="829"/>
    <cellStyle name="Check Cell 7" xfId="830"/>
    <cellStyle name="Check Cell 8" xfId="831"/>
    <cellStyle name="Check Cell 9" xfId="832"/>
    <cellStyle name="Comma 13" xfId="833"/>
    <cellStyle name="Comma 15" xfId="834"/>
    <cellStyle name="Comma 17" xfId="835"/>
    <cellStyle name="Comma 19" xfId="836"/>
    <cellStyle name="Comma 2" xfId="837"/>
    <cellStyle name="Comma 2 2" xfId="838"/>
    <cellStyle name="Comma 21" xfId="839"/>
    <cellStyle name="Comma 22" xfId="840"/>
    <cellStyle name="Comma 25" xfId="841"/>
    <cellStyle name="Comma 26" xfId="842"/>
    <cellStyle name="Comma 28" xfId="843"/>
    <cellStyle name="Comma 3" xfId="844"/>
    <cellStyle name="Comma 30" xfId="845"/>
    <cellStyle name="Comma 4" xfId="846"/>
    <cellStyle name="Comma 4 2" xfId="847"/>
    <cellStyle name="Comma 5" xfId="848"/>
    <cellStyle name="Comma 6" xfId="849"/>
    <cellStyle name="Comma 7" xfId="850"/>
    <cellStyle name="Comma0" xfId="851"/>
    <cellStyle name="Copied" xfId="852"/>
    <cellStyle name="Currency 2" xfId="853"/>
    <cellStyle name="Currency 2 2" xfId="854"/>
    <cellStyle name="Currency 3" xfId="855"/>
    <cellStyle name="Currency0" xfId="856"/>
    <cellStyle name="Currency0 2" xfId="857"/>
    <cellStyle name="Currency0 3" xfId="858"/>
    <cellStyle name="Currency0 3 2" xfId="859"/>
    <cellStyle name="Date" xfId="860"/>
    <cellStyle name="Dezimal [0]_laroux" xfId="861"/>
    <cellStyle name="Dezimal_laroux" xfId="862"/>
    <cellStyle name="Entered" xfId="863"/>
    <cellStyle name="Euro" xfId="864"/>
    <cellStyle name="Euro 2" xfId="865"/>
    <cellStyle name="Euro 3" xfId="866"/>
    <cellStyle name="Euro 3 2" xfId="867"/>
    <cellStyle name="Excel Built-in Normal" xfId="868"/>
    <cellStyle name="Explanatory Text 10" xfId="869"/>
    <cellStyle name="Explanatory Text 11" xfId="870"/>
    <cellStyle name="Explanatory Text 12" xfId="871"/>
    <cellStyle name="Explanatory Text 13" xfId="872"/>
    <cellStyle name="Explanatory Text 14" xfId="873"/>
    <cellStyle name="Explanatory Text 15" xfId="874"/>
    <cellStyle name="Explanatory Text 16" xfId="875"/>
    <cellStyle name="Explanatory Text 17" xfId="876"/>
    <cellStyle name="Explanatory Text 18" xfId="877"/>
    <cellStyle name="Explanatory Text 19" xfId="878"/>
    <cellStyle name="Explanatory Text 2" xfId="879"/>
    <cellStyle name="Explanatory Text 20" xfId="880"/>
    <cellStyle name="Explanatory Text 21" xfId="881"/>
    <cellStyle name="Explanatory Text 22" xfId="882"/>
    <cellStyle name="Explanatory Text 23" xfId="883"/>
    <cellStyle name="Explanatory Text 24" xfId="884"/>
    <cellStyle name="Explanatory Text 25" xfId="885"/>
    <cellStyle name="Explanatory Text 26" xfId="886"/>
    <cellStyle name="Explanatory Text 27" xfId="887"/>
    <cellStyle name="Explanatory Text 28" xfId="888"/>
    <cellStyle name="Explanatory Text 29" xfId="889"/>
    <cellStyle name="Explanatory Text 3" xfId="890"/>
    <cellStyle name="Explanatory Text 30" xfId="891"/>
    <cellStyle name="Explanatory Text 31" xfId="892"/>
    <cellStyle name="Explanatory Text 4" xfId="893"/>
    <cellStyle name="Explanatory Text 5" xfId="894"/>
    <cellStyle name="Explanatory Text 6" xfId="895"/>
    <cellStyle name="Explanatory Text 7" xfId="896"/>
    <cellStyle name="Explanatory Text 8" xfId="897"/>
    <cellStyle name="Explanatory Text 9" xfId="898"/>
    <cellStyle name="Fixed" xfId="899"/>
    <cellStyle name="Good 10" xfId="900"/>
    <cellStyle name="Good 11" xfId="901"/>
    <cellStyle name="Good 12" xfId="902"/>
    <cellStyle name="Good 13" xfId="903"/>
    <cellStyle name="Good 14" xfId="904"/>
    <cellStyle name="Good 15" xfId="905"/>
    <cellStyle name="Good 16" xfId="906"/>
    <cellStyle name="Good 17" xfId="907"/>
    <cellStyle name="Good 18" xfId="908"/>
    <cellStyle name="Good 19" xfId="909"/>
    <cellStyle name="Good 2" xfId="910"/>
    <cellStyle name="Good 20" xfId="911"/>
    <cellStyle name="Good 21" xfId="912"/>
    <cellStyle name="Good 22" xfId="913"/>
    <cellStyle name="Good 23" xfId="914"/>
    <cellStyle name="Good 24" xfId="915"/>
    <cellStyle name="Good 25" xfId="916"/>
    <cellStyle name="Good 26" xfId="917"/>
    <cellStyle name="Good 27" xfId="918"/>
    <cellStyle name="Good 28" xfId="919"/>
    <cellStyle name="Good 29" xfId="920"/>
    <cellStyle name="Good 3" xfId="921"/>
    <cellStyle name="Good 30" xfId="922"/>
    <cellStyle name="Good 31" xfId="923"/>
    <cellStyle name="Good 4" xfId="924"/>
    <cellStyle name="Good 5" xfId="925"/>
    <cellStyle name="Good 6" xfId="926"/>
    <cellStyle name="Good 7" xfId="927"/>
    <cellStyle name="Good 8" xfId="928"/>
    <cellStyle name="Good 9" xfId="929"/>
    <cellStyle name="Grey" xfId="930"/>
    <cellStyle name="Grey 2" xfId="931"/>
    <cellStyle name="Head 1" xfId="932"/>
    <cellStyle name="Header1" xfId="933"/>
    <cellStyle name="Header2" xfId="934"/>
    <cellStyle name="Heading 1 10" xfId="935"/>
    <cellStyle name="Heading 1 11" xfId="936"/>
    <cellStyle name="Heading 1 12" xfId="937"/>
    <cellStyle name="Heading 1 13" xfId="938"/>
    <cellStyle name="Heading 1 14" xfId="939"/>
    <cellStyle name="Heading 1 15" xfId="940"/>
    <cellStyle name="Heading 1 16" xfId="941"/>
    <cellStyle name="Heading 1 17" xfId="942"/>
    <cellStyle name="Heading 1 18" xfId="943"/>
    <cellStyle name="Heading 1 19" xfId="944"/>
    <cellStyle name="Heading 1 2" xfId="945"/>
    <cellStyle name="Heading 1 20" xfId="946"/>
    <cellStyle name="Heading 1 21" xfId="947"/>
    <cellStyle name="Heading 1 22" xfId="948"/>
    <cellStyle name="Heading 1 23" xfId="949"/>
    <cellStyle name="Heading 1 24" xfId="950"/>
    <cellStyle name="Heading 1 25" xfId="951"/>
    <cellStyle name="Heading 1 26" xfId="952"/>
    <cellStyle name="Heading 1 27" xfId="953"/>
    <cellStyle name="Heading 1 28" xfId="954"/>
    <cellStyle name="Heading 1 29" xfId="955"/>
    <cellStyle name="Heading 1 3" xfId="956"/>
    <cellStyle name="Heading 1 30" xfId="957"/>
    <cellStyle name="Heading 1 31" xfId="958"/>
    <cellStyle name="Heading 1 4" xfId="959"/>
    <cellStyle name="Heading 1 5" xfId="960"/>
    <cellStyle name="Heading 1 6" xfId="961"/>
    <cellStyle name="Heading 1 7" xfId="962"/>
    <cellStyle name="Heading 1 8" xfId="963"/>
    <cellStyle name="Heading 1 9" xfId="964"/>
    <cellStyle name="Heading 2 10" xfId="965"/>
    <cellStyle name="Heading 2 11" xfId="966"/>
    <cellStyle name="Heading 2 12" xfId="967"/>
    <cellStyle name="Heading 2 13" xfId="968"/>
    <cellStyle name="Heading 2 14" xfId="969"/>
    <cellStyle name="Heading 2 15" xfId="970"/>
    <cellStyle name="Heading 2 16" xfId="971"/>
    <cellStyle name="Heading 2 17" xfId="972"/>
    <cellStyle name="Heading 2 18" xfId="973"/>
    <cellStyle name="Heading 2 19" xfId="974"/>
    <cellStyle name="Heading 2 2" xfId="975"/>
    <cellStyle name="Heading 2 20" xfId="976"/>
    <cellStyle name="Heading 2 21" xfId="977"/>
    <cellStyle name="Heading 2 22" xfId="978"/>
    <cellStyle name="Heading 2 23" xfId="979"/>
    <cellStyle name="Heading 2 24" xfId="980"/>
    <cellStyle name="Heading 2 25" xfId="981"/>
    <cellStyle name="Heading 2 26" xfId="982"/>
    <cellStyle name="Heading 2 27" xfId="983"/>
    <cellStyle name="Heading 2 28" xfId="984"/>
    <cellStyle name="Heading 2 29" xfId="985"/>
    <cellStyle name="Heading 2 3" xfId="986"/>
    <cellStyle name="Heading 2 30" xfId="987"/>
    <cellStyle name="Heading 2 31" xfId="988"/>
    <cellStyle name="Heading 2 4" xfId="989"/>
    <cellStyle name="Heading 2 5" xfId="990"/>
    <cellStyle name="Heading 2 6" xfId="991"/>
    <cellStyle name="Heading 2 7" xfId="992"/>
    <cellStyle name="Heading 2 8" xfId="993"/>
    <cellStyle name="Heading 2 9" xfId="994"/>
    <cellStyle name="Heading 3 10" xfId="995"/>
    <cellStyle name="Heading 3 11" xfId="996"/>
    <cellStyle name="Heading 3 12" xfId="997"/>
    <cellStyle name="Heading 3 13" xfId="998"/>
    <cellStyle name="Heading 3 14" xfId="999"/>
    <cellStyle name="Heading 3 15" xfId="1000"/>
    <cellStyle name="Heading 3 16" xfId="1001"/>
    <cellStyle name="Heading 3 17" xfId="1002"/>
    <cellStyle name="Heading 3 18" xfId="1003"/>
    <cellStyle name="Heading 3 19" xfId="1004"/>
    <cellStyle name="Heading 3 2" xfId="1005"/>
    <cellStyle name="Heading 3 20" xfId="1006"/>
    <cellStyle name="Heading 3 21" xfId="1007"/>
    <cellStyle name="Heading 3 22" xfId="1008"/>
    <cellStyle name="Heading 3 23" xfId="1009"/>
    <cellStyle name="Heading 3 24" xfId="1010"/>
    <cellStyle name="Heading 3 25" xfId="1011"/>
    <cellStyle name="Heading 3 26" xfId="1012"/>
    <cellStyle name="Heading 3 27" xfId="1013"/>
    <cellStyle name="Heading 3 28" xfId="1014"/>
    <cellStyle name="Heading 3 29" xfId="1015"/>
    <cellStyle name="Heading 3 3" xfId="1016"/>
    <cellStyle name="Heading 3 30" xfId="1017"/>
    <cellStyle name="Heading 3 31" xfId="1018"/>
    <cellStyle name="Heading 3 4" xfId="1019"/>
    <cellStyle name="Heading 3 5" xfId="1020"/>
    <cellStyle name="Heading 3 6" xfId="1021"/>
    <cellStyle name="Heading 3 7" xfId="1022"/>
    <cellStyle name="Heading 3 8" xfId="1023"/>
    <cellStyle name="Heading 3 9" xfId="1024"/>
    <cellStyle name="Heading 4 10" xfId="1025"/>
    <cellStyle name="Heading 4 11" xfId="1026"/>
    <cellStyle name="Heading 4 12" xfId="1027"/>
    <cellStyle name="Heading 4 13" xfId="1028"/>
    <cellStyle name="Heading 4 14" xfId="1029"/>
    <cellStyle name="Heading 4 15" xfId="1030"/>
    <cellStyle name="Heading 4 16" xfId="1031"/>
    <cellStyle name="Heading 4 17" xfId="1032"/>
    <cellStyle name="Heading 4 18" xfId="1033"/>
    <cellStyle name="Heading 4 19" xfId="1034"/>
    <cellStyle name="Heading 4 2" xfId="1035"/>
    <cellStyle name="Heading 4 20" xfId="1036"/>
    <cellStyle name="Heading 4 21" xfId="1037"/>
    <cellStyle name="Heading 4 22" xfId="1038"/>
    <cellStyle name="Heading 4 23" xfId="1039"/>
    <cellStyle name="Heading 4 24" xfId="1040"/>
    <cellStyle name="Heading 4 25" xfId="1041"/>
    <cellStyle name="Heading 4 26" xfId="1042"/>
    <cellStyle name="Heading 4 27" xfId="1043"/>
    <cellStyle name="Heading 4 28" xfId="1044"/>
    <cellStyle name="Heading 4 29" xfId="1045"/>
    <cellStyle name="Heading 4 3" xfId="1046"/>
    <cellStyle name="Heading 4 30" xfId="1047"/>
    <cellStyle name="Heading 4 31" xfId="1048"/>
    <cellStyle name="Heading 4 4" xfId="1049"/>
    <cellStyle name="Heading 4 5" xfId="1050"/>
    <cellStyle name="Heading 4 6" xfId="1051"/>
    <cellStyle name="Heading 4 7" xfId="1052"/>
    <cellStyle name="Heading 4 8" xfId="1053"/>
    <cellStyle name="Heading 4 9" xfId="1054"/>
    <cellStyle name="Hyperlink 2" xfId="1055"/>
    <cellStyle name="Input [yellow]" xfId="1056"/>
    <cellStyle name="Input [yellow] 2" xfId="1057"/>
    <cellStyle name="Input 10" xfId="1058"/>
    <cellStyle name="Input 11" xfId="1059"/>
    <cellStyle name="Input 12" xfId="1060"/>
    <cellStyle name="Input 13" xfId="1061"/>
    <cellStyle name="Input 14" xfId="1062"/>
    <cellStyle name="Input 15" xfId="1063"/>
    <cellStyle name="Input 16" xfId="1064"/>
    <cellStyle name="Input 17" xfId="1065"/>
    <cellStyle name="Input 18" xfId="1066"/>
    <cellStyle name="Input 19" xfId="1067"/>
    <cellStyle name="Input 2" xfId="1068"/>
    <cellStyle name="Input 20" xfId="1069"/>
    <cellStyle name="Input 21" xfId="1070"/>
    <cellStyle name="Input 22" xfId="1071"/>
    <cellStyle name="Input 23" xfId="1072"/>
    <cellStyle name="Input 24" xfId="1073"/>
    <cellStyle name="Input 25" xfId="1074"/>
    <cellStyle name="Input 26" xfId="1075"/>
    <cellStyle name="Input 27" xfId="1076"/>
    <cellStyle name="Input 28" xfId="1077"/>
    <cellStyle name="Input 29" xfId="1078"/>
    <cellStyle name="Input 3" xfId="1079"/>
    <cellStyle name="Input 30" xfId="1080"/>
    <cellStyle name="Input 31" xfId="1081"/>
    <cellStyle name="Input 4" xfId="1082"/>
    <cellStyle name="Input 5" xfId="1083"/>
    <cellStyle name="Input 6" xfId="1084"/>
    <cellStyle name="Input 7" xfId="1085"/>
    <cellStyle name="Input 8" xfId="1086"/>
    <cellStyle name="Input 9" xfId="1087"/>
    <cellStyle name="Linked Cell 10" xfId="1088"/>
    <cellStyle name="Linked Cell 11" xfId="1089"/>
    <cellStyle name="Linked Cell 12" xfId="1090"/>
    <cellStyle name="Linked Cell 13" xfId="1091"/>
    <cellStyle name="Linked Cell 14" xfId="1092"/>
    <cellStyle name="Linked Cell 15" xfId="1093"/>
    <cellStyle name="Linked Cell 16" xfId="1094"/>
    <cellStyle name="Linked Cell 17" xfId="1095"/>
    <cellStyle name="Linked Cell 18" xfId="1096"/>
    <cellStyle name="Linked Cell 19" xfId="1097"/>
    <cellStyle name="Linked Cell 2" xfId="1098"/>
    <cellStyle name="Linked Cell 20" xfId="1099"/>
    <cellStyle name="Linked Cell 21" xfId="1100"/>
    <cellStyle name="Linked Cell 22" xfId="1101"/>
    <cellStyle name="Linked Cell 23" xfId="1102"/>
    <cellStyle name="Linked Cell 24" xfId="1103"/>
    <cellStyle name="Linked Cell 25" xfId="1104"/>
    <cellStyle name="Linked Cell 26" xfId="1105"/>
    <cellStyle name="Linked Cell 27" xfId="1106"/>
    <cellStyle name="Linked Cell 28" xfId="1107"/>
    <cellStyle name="Linked Cell 29" xfId="1108"/>
    <cellStyle name="Linked Cell 3" xfId="1109"/>
    <cellStyle name="Linked Cell 30" xfId="1110"/>
    <cellStyle name="Linked Cell 31" xfId="1111"/>
    <cellStyle name="Linked Cell 4" xfId="1112"/>
    <cellStyle name="Linked Cell 5" xfId="1113"/>
    <cellStyle name="Linked Cell 6" xfId="1114"/>
    <cellStyle name="Linked Cell 7" xfId="1115"/>
    <cellStyle name="Linked Cell 8" xfId="1116"/>
    <cellStyle name="Linked Cell 9" xfId="1117"/>
    <cellStyle name="list" xfId="1118"/>
    <cellStyle name="list1" xfId="1119"/>
    <cellStyle name="Milliers [0]_laroux" xfId="1120"/>
    <cellStyle name="Milliers_laroux" xfId="1121"/>
    <cellStyle name="Neutral 10" xfId="1122"/>
    <cellStyle name="Neutral 11" xfId="1123"/>
    <cellStyle name="Neutral 12" xfId="1124"/>
    <cellStyle name="Neutral 13" xfId="1125"/>
    <cellStyle name="Neutral 14" xfId="1126"/>
    <cellStyle name="Neutral 15" xfId="1127"/>
    <cellStyle name="Neutral 16" xfId="1128"/>
    <cellStyle name="Neutral 17" xfId="1129"/>
    <cellStyle name="Neutral 18" xfId="1130"/>
    <cellStyle name="Neutral 19" xfId="1131"/>
    <cellStyle name="Neutral 2" xfId="1132"/>
    <cellStyle name="Neutral 20" xfId="1133"/>
    <cellStyle name="Neutral 21" xfId="1134"/>
    <cellStyle name="Neutral 22" xfId="1135"/>
    <cellStyle name="Neutral 23" xfId="1136"/>
    <cellStyle name="Neutral 24" xfId="1137"/>
    <cellStyle name="Neutral 25" xfId="1138"/>
    <cellStyle name="Neutral 26" xfId="1139"/>
    <cellStyle name="Neutral 27" xfId="1140"/>
    <cellStyle name="Neutral 28" xfId="1141"/>
    <cellStyle name="Neutral 29" xfId="1142"/>
    <cellStyle name="Neutral 3" xfId="1143"/>
    <cellStyle name="Neutral 30" xfId="1144"/>
    <cellStyle name="Neutral 31" xfId="1145"/>
    <cellStyle name="Neutral 4" xfId="1146"/>
    <cellStyle name="Neutral 5" xfId="1147"/>
    <cellStyle name="Neutral 6" xfId="1148"/>
    <cellStyle name="Neutral 7" xfId="1149"/>
    <cellStyle name="Neutral 8" xfId="1150"/>
    <cellStyle name="Neutral 9" xfId="1151"/>
    <cellStyle name="no dec" xfId="1152"/>
    <cellStyle name="Non défini" xfId="1153"/>
    <cellStyle name="Normal" xfId="0" builtinId="0"/>
    <cellStyle name="Normal - Style1" xfId="1154"/>
    <cellStyle name="Normal - Style1 2" xfId="1155"/>
    <cellStyle name="Normal 10" xfId="1156"/>
    <cellStyle name="Normal 10 2" xfId="1"/>
    <cellStyle name="Normal 10 2 2" xfId="2"/>
    <cellStyle name="Normal 10 3" xfId="1157"/>
    <cellStyle name="Normal 10 3 2" xfId="1158"/>
    <cellStyle name="Normal 10 4" xfId="1159"/>
    <cellStyle name="Normal 10 5" xfId="1160"/>
    <cellStyle name="Normal 11" xfId="1161"/>
    <cellStyle name="Normal 11 2" xfId="1162"/>
    <cellStyle name="Normal 11 3" xfId="1163"/>
    <cellStyle name="Normal 11 4" xfId="1164"/>
    <cellStyle name="Normal 113" xfId="1165"/>
    <cellStyle name="Normal 114" xfId="1166"/>
    <cellStyle name="Normal 115" xfId="1167"/>
    <cellStyle name="Normal 116" xfId="1168"/>
    <cellStyle name="Normal 12" xfId="1169"/>
    <cellStyle name="Normal 12 2" xfId="1170"/>
    <cellStyle name="Normal 12 2 2" xfId="1171"/>
    <cellStyle name="Normal 12 2_Book1" xfId="1172"/>
    <cellStyle name="Normal 13" xfId="1173"/>
    <cellStyle name="Normal 14" xfId="1174"/>
    <cellStyle name="Normal 14 2" xfId="1175"/>
    <cellStyle name="Normal 14 3" xfId="1176"/>
    <cellStyle name="Normal 15" xfId="1177"/>
    <cellStyle name="Normal 16" xfId="1178"/>
    <cellStyle name="Normal 17" xfId="1179"/>
    <cellStyle name="Normal 18" xfId="1180"/>
    <cellStyle name="Normal 19" xfId="1181"/>
    <cellStyle name="Normal 2" xfId="1182"/>
    <cellStyle name="Normal 2 10" xfId="1183"/>
    <cellStyle name="Normal 2 10 2" xfId="1184"/>
    <cellStyle name="Normal 2 11" xfId="1185"/>
    <cellStyle name="Normal 2 11 2" xfId="1186"/>
    <cellStyle name="Normal 2 12" xfId="1187"/>
    <cellStyle name="Normal 2 13" xfId="1188"/>
    <cellStyle name="Normal 2 14" xfId="1189"/>
    <cellStyle name="Normal 2 15" xfId="1190"/>
    <cellStyle name="Normal 2 16" xfId="1191"/>
    <cellStyle name="Normal 2 17" xfId="1192"/>
    <cellStyle name="Normal 2 18" xfId="1193"/>
    <cellStyle name="Normal 2 19" xfId="1194"/>
    <cellStyle name="Normal 2 2" xfId="3"/>
    <cellStyle name="Normal 2 2 2" xfId="1195"/>
    <cellStyle name="Normal 2 2 2 2" xfId="1196"/>
    <cellStyle name="Normal 2 20" xfId="1197"/>
    <cellStyle name="Normal 2 21" xfId="1198"/>
    <cellStyle name="Normal 2 22" xfId="1199"/>
    <cellStyle name="Normal 2 23" xfId="1200"/>
    <cellStyle name="Normal 2 24" xfId="1201"/>
    <cellStyle name="Normal 2 25" xfId="1202"/>
    <cellStyle name="Normal 2 26" xfId="1203"/>
    <cellStyle name="Normal 2 27" xfId="1204"/>
    <cellStyle name="Normal 2 28" xfId="1205"/>
    <cellStyle name="Normal 2 29" xfId="1206"/>
    <cellStyle name="Normal 2 3" xfId="1207"/>
    <cellStyle name="Normal 2 3 2" xfId="1208"/>
    <cellStyle name="Normal 2 3 3" xfId="1209"/>
    <cellStyle name="Normal 2 30" xfId="1210"/>
    <cellStyle name="Normal 2 31" xfId="1211"/>
    <cellStyle name="Normal 2 32" xfId="1212"/>
    <cellStyle name="Normal 2 33" xfId="1213"/>
    <cellStyle name="Normal 2 34" xfId="1214"/>
    <cellStyle name="Normal 2 35" xfId="1215"/>
    <cellStyle name="Normal 2 36" xfId="1216"/>
    <cellStyle name="Normal 2 37" xfId="1217"/>
    <cellStyle name="Normal 2 38" xfId="1218"/>
    <cellStyle name="Normal 2 4" xfId="1219"/>
    <cellStyle name="Normal 2 4 2" xfId="1220"/>
    <cellStyle name="Normal 2 4 3" xfId="1221"/>
    <cellStyle name="Normal 2 4 4" xfId="1222"/>
    <cellStyle name="Normal 2 4 5" xfId="1223"/>
    <cellStyle name="Normal 2 4 6" xfId="1224"/>
    <cellStyle name="Normal 2 4 7" xfId="1225"/>
    <cellStyle name="Normal 2 4 8" xfId="1226"/>
    <cellStyle name="Normal 2 5" xfId="1227"/>
    <cellStyle name="Normal 2 5 2" xfId="1228"/>
    <cellStyle name="Normal 2 5 3" xfId="1229"/>
    <cellStyle name="Normal 2 5 4" xfId="1230"/>
    <cellStyle name="Normal 2 5 5" xfId="1231"/>
    <cellStyle name="Normal 2 5 6" xfId="1232"/>
    <cellStyle name="Normal 2 5 7" xfId="1233"/>
    <cellStyle name="Normal 2 5 8" xfId="1234"/>
    <cellStyle name="Normal 2 6" xfId="1235"/>
    <cellStyle name="Normal 2 6 2" xfId="1236"/>
    <cellStyle name="Normal 2 6 3" xfId="1237"/>
    <cellStyle name="Normal 2 6 4" xfId="1238"/>
    <cellStyle name="Normal 2 7" xfId="1239"/>
    <cellStyle name="Normal 2 7 2" xfId="1240"/>
    <cellStyle name="Normal 2 7 2 2" xfId="1241"/>
    <cellStyle name="Normal 2 7 2 2 2" xfId="1242"/>
    <cellStyle name="Normal 2 7 2 2 2 2" xfId="1243"/>
    <cellStyle name="Normal 2 7 2 2 3" xfId="1244"/>
    <cellStyle name="Normal 2 7 2 3" xfId="1245"/>
    <cellStyle name="Normal 2 7 2 4" xfId="1246"/>
    <cellStyle name="Normal 2 7 2 4 2" xfId="1247"/>
    <cellStyle name="Normal 2 7 3" xfId="1248"/>
    <cellStyle name="Normal 2 7 3 2" xfId="1249"/>
    <cellStyle name="Normal 2 7 3 2 2" xfId="1250"/>
    <cellStyle name="Normal 2 7 3 3" xfId="1251"/>
    <cellStyle name="Normal 2 7 4" xfId="1252"/>
    <cellStyle name="Normal 2 7 4 2" xfId="1253"/>
    <cellStyle name="Normal 2 8" xfId="1254"/>
    <cellStyle name="Normal 2 8 2" xfId="1255"/>
    <cellStyle name="Normal 2 8 3" xfId="1256"/>
    <cellStyle name="Normal 2 8 4" xfId="1257"/>
    <cellStyle name="Normal 2 9" xfId="1258"/>
    <cellStyle name="Normal 2 9 2" xfId="1259"/>
    <cellStyle name="Normal 2 9 2 2" xfId="1260"/>
    <cellStyle name="Normal 2 9 3" xfId="1261"/>
    <cellStyle name="Normal 2_Approved Costing Mizoram" xfId="1262"/>
    <cellStyle name="Normal 20" xfId="1263"/>
    <cellStyle name="Normal 21" xfId="1264"/>
    <cellStyle name="Normal 22" xfId="1265"/>
    <cellStyle name="Normal 23" xfId="1266"/>
    <cellStyle name="Normal 24" xfId="1267"/>
    <cellStyle name="Normal 25" xfId="1268"/>
    <cellStyle name="Normal 26" xfId="1269"/>
    <cellStyle name="Normal 27" xfId="1270"/>
    <cellStyle name="Normal 28" xfId="1271"/>
    <cellStyle name="Normal 29" xfId="1272"/>
    <cellStyle name="Normal 3" xfId="1273"/>
    <cellStyle name="Normal 3 10" xfId="1274"/>
    <cellStyle name="Normal 3 11" xfId="1275"/>
    <cellStyle name="Normal 3 12" xfId="1276"/>
    <cellStyle name="Normal 3 13" xfId="1277"/>
    <cellStyle name="Normal 3 14" xfId="1278"/>
    <cellStyle name="Normal 3 15" xfId="1279"/>
    <cellStyle name="Normal 3 16" xfId="1280"/>
    <cellStyle name="Normal 3 17" xfId="1281"/>
    <cellStyle name="Normal 3 18" xfId="1282"/>
    <cellStyle name="Normal 3 19" xfId="1283"/>
    <cellStyle name="Normal 3 2" xfId="1284"/>
    <cellStyle name="Normal 3 2 2" xfId="1285"/>
    <cellStyle name="Normal 3 2 3" xfId="1286"/>
    <cellStyle name="Normal 3 20" xfId="1287"/>
    <cellStyle name="Normal 3 21" xfId="1288"/>
    <cellStyle name="Normal 3 22" xfId="1289"/>
    <cellStyle name="Normal 3 23" xfId="1290"/>
    <cellStyle name="Normal 3 24" xfId="1291"/>
    <cellStyle name="Normal 3 25" xfId="1292"/>
    <cellStyle name="Normal 3 26" xfId="1293"/>
    <cellStyle name="Normal 3 27" xfId="1294"/>
    <cellStyle name="Normal 3 28" xfId="1295"/>
    <cellStyle name="Normal 3 29" xfId="1296"/>
    <cellStyle name="Normal 3 3" xfId="1297"/>
    <cellStyle name="Normal 3 30" xfId="1298"/>
    <cellStyle name="Normal 3 31" xfId="1299"/>
    <cellStyle name="Normal 3 32" xfId="1300"/>
    <cellStyle name="Normal 3 33" xfId="1301"/>
    <cellStyle name="Normal 3 34" xfId="1302"/>
    <cellStyle name="Normal 3 35" xfId="1303"/>
    <cellStyle name="Normal 3 36" xfId="1304"/>
    <cellStyle name="Normal 3 37" xfId="1305"/>
    <cellStyle name="Normal 3 4" xfId="1306"/>
    <cellStyle name="Normal 3 5" xfId="1307"/>
    <cellStyle name="Normal 3 6" xfId="1308"/>
    <cellStyle name="Normal 3 7" xfId="1309"/>
    <cellStyle name="Normal 3 8" xfId="1310"/>
    <cellStyle name="Normal 3 9" xfId="1311"/>
    <cellStyle name="Normal 3_ANNEXURE_1_Costing_Sheet_AWPB_12_13" xfId="1312"/>
    <cellStyle name="Normal 30" xfId="1313"/>
    <cellStyle name="Normal 31" xfId="1314"/>
    <cellStyle name="Normal 32" xfId="1315"/>
    <cellStyle name="Normal 33" xfId="1316"/>
    <cellStyle name="Normal 34" xfId="1317"/>
    <cellStyle name="Normal 34 2" xfId="1318"/>
    <cellStyle name="Normal 34 3" xfId="1319"/>
    <cellStyle name="Normal 34 4" xfId="1320"/>
    <cellStyle name="Normal 34 4 2" xfId="1321"/>
    <cellStyle name="Normal 35" xfId="1322"/>
    <cellStyle name="Normal 35 2" xfId="1323"/>
    <cellStyle name="Normal 36" xfId="1324"/>
    <cellStyle name="Normal 37" xfId="1325"/>
    <cellStyle name="Normal 38" xfId="1326"/>
    <cellStyle name="Normal 39" xfId="1327"/>
    <cellStyle name="Normal 4" xfId="1328"/>
    <cellStyle name="Normal 4 2" xfId="1329"/>
    <cellStyle name="Normal 4 2 10" xfId="1330"/>
    <cellStyle name="Normal 4 2 10 2" xfId="1331"/>
    <cellStyle name="Normal 4 2 11" xfId="1332"/>
    <cellStyle name="Normal 4 2 12" xfId="1333"/>
    <cellStyle name="Normal 4 2 13" xfId="1334"/>
    <cellStyle name="Normal 4 2 14" xfId="1335"/>
    <cellStyle name="Normal 4 2 15" xfId="1336"/>
    <cellStyle name="Normal 4 2 16" xfId="1337"/>
    <cellStyle name="Normal 4 2 17" xfId="1338"/>
    <cellStyle name="Normal 4 2 18" xfId="1339"/>
    <cellStyle name="Normal 4 2 19" xfId="1340"/>
    <cellStyle name="Normal 4 2 2" xfId="1341"/>
    <cellStyle name="Normal 4 2 20" xfId="1342"/>
    <cellStyle name="Normal 4 2 21" xfId="1343"/>
    <cellStyle name="Normal 4 2 22" xfId="1344"/>
    <cellStyle name="Normal 4 2 23" xfId="1345"/>
    <cellStyle name="Normal 4 2 24" xfId="1346"/>
    <cellStyle name="Normal 4 2 25" xfId="1347"/>
    <cellStyle name="Normal 4 2 26" xfId="1348"/>
    <cellStyle name="Normal 4 2 27" xfId="1349"/>
    <cellStyle name="Normal 4 2 28" xfId="1350"/>
    <cellStyle name="Normal 4 2 29" xfId="1351"/>
    <cellStyle name="Normal 4 2 3" xfId="1352"/>
    <cellStyle name="Normal 4 2 30" xfId="1353"/>
    <cellStyle name="Normal 4 2 31" xfId="1354"/>
    <cellStyle name="Normal 4 2 32" xfId="1355"/>
    <cellStyle name="Normal 4 2 33" xfId="1356"/>
    <cellStyle name="Normal 4 2 34" xfId="1357"/>
    <cellStyle name="Normal 4 2 35" xfId="1358"/>
    <cellStyle name="Normal 4 2 4" xfId="1359"/>
    <cellStyle name="Normal 4 2 5" xfId="1360"/>
    <cellStyle name="Normal 4 2 6" xfId="1361"/>
    <cellStyle name="Normal 4 2 7" xfId="1362"/>
    <cellStyle name="Normal 4 2 8" xfId="1363"/>
    <cellStyle name="Normal 4 2 9" xfId="1364"/>
    <cellStyle name="Normal 4 2_Book1" xfId="1365"/>
    <cellStyle name="Normal 4 3" xfId="1366"/>
    <cellStyle name="Normal 4 3 10" xfId="1367"/>
    <cellStyle name="Normal 4 3 11" xfId="1368"/>
    <cellStyle name="Normal 4 3 12" xfId="1369"/>
    <cellStyle name="Normal 4 3 13" xfId="1370"/>
    <cellStyle name="Normal 4 3 14" xfId="1371"/>
    <cellStyle name="Normal 4 3 15" xfId="1372"/>
    <cellStyle name="Normal 4 3 16" xfId="1373"/>
    <cellStyle name="Normal 4 3 17" xfId="1374"/>
    <cellStyle name="Normal 4 3 18" xfId="1375"/>
    <cellStyle name="Normal 4 3 19" xfId="1376"/>
    <cellStyle name="Normal 4 3 2" xfId="1377"/>
    <cellStyle name="Normal 4 3 20" xfId="1378"/>
    <cellStyle name="Normal 4 3 21" xfId="1379"/>
    <cellStyle name="Normal 4 3 22" xfId="1380"/>
    <cellStyle name="Normal 4 3 23" xfId="1381"/>
    <cellStyle name="Normal 4 3 24" xfId="1382"/>
    <cellStyle name="Normal 4 3 25" xfId="1383"/>
    <cellStyle name="Normal 4 3 26" xfId="1384"/>
    <cellStyle name="Normal 4 3 27" xfId="1385"/>
    <cellStyle name="Normal 4 3 28" xfId="1386"/>
    <cellStyle name="Normal 4 3 29" xfId="1387"/>
    <cellStyle name="Normal 4 3 3" xfId="1388"/>
    <cellStyle name="Normal 4 3 30" xfId="1389"/>
    <cellStyle name="Normal 4 3 31" xfId="1390"/>
    <cellStyle name="Normal 4 3 32" xfId="1391"/>
    <cellStyle name="Normal 4 3 33" xfId="1392"/>
    <cellStyle name="Normal 4 3 34" xfId="1393"/>
    <cellStyle name="Normal 4 3 35" xfId="1394"/>
    <cellStyle name="Normal 4 3 4" xfId="1395"/>
    <cellStyle name="Normal 4 3 5" xfId="1396"/>
    <cellStyle name="Normal 4 3 6" xfId="1397"/>
    <cellStyle name="Normal 4 3 7" xfId="1398"/>
    <cellStyle name="Normal 4 3 8" xfId="1399"/>
    <cellStyle name="Normal 4 3 9" xfId="1400"/>
    <cellStyle name="Normal 4 4" xfId="1401"/>
    <cellStyle name="Normal 4_Costing sheet for AWPB of 2011-12-SSA -Bihar" xfId="1402"/>
    <cellStyle name="Normal 40" xfId="1403"/>
    <cellStyle name="Normal 41" xfId="1404"/>
    <cellStyle name="Normal 42" xfId="1405"/>
    <cellStyle name="Normal 43" xfId="1406"/>
    <cellStyle name="Normal 44" xfId="1407"/>
    <cellStyle name="Normal 45" xfId="1408"/>
    <cellStyle name="Normal 46" xfId="1409"/>
    <cellStyle name="Normal 47" xfId="1410"/>
    <cellStyle name="Normal 48" xfId="1411"/>
    <cellStyle name="Normal 49" xfId="1412"/>
    <cellStyle name="Normal 5" xfId="1413"/>
    <cellStyle name="Normal 5 2" xfId="1414"/>
    <cellStyle name="Normal 5 2 2" xfId="1415"/>
    <cellStyle name="Normal 5 2 3" xfId="1416"/>
    <cellStyle name="Normal 5 3" xfId="1417"/>
    <cellStyle name="Normal 5 3 2" xfId="1418"/>
    <cellStyle name="Normal 5 3 3" xfId="1419"/>
    <cellStyle name="Normal 5 4" xfId="1420"/>
    <cellStyle name="Normal 5 5" xfId="1421"/>
    <cellStyle name="Normal 5 6" xfId="1422"/>
    <cellStyle name="Normal 5 7" xfId="1423"/>
    <cellStyle name="Normal 5 8" xfId="1424"/>
    <cellStyle name="Normal 50" xfId="1425"/>
    <cellStyle name="Normal 51" xfId="1426"/>
    <cellStyle name="Normal 52" xfId="1427"/>
    <cellStyle name="Normal 53" xfId="1428"/>
    <cellStyle name="Normal 54" xfId="1429"/>
    <cellStyle name="Normal 55" xfId="1430"/>
    <cellStyle name="Normal 56" xfId="1431"/>
    <cellStyle name="Normal 57" xfId="1432"/>
    <cellStyle name="Normal 58" xfId="1433"/>
    <cellStyle name="Normal 59" xfId="1434"/>
    <cellStyle name="Normal 6" xfId="1435"/>
    <cellStyle name="Normal 6 2" xfId="1436"/>
    <cellStyle name="Normal 6 3" xfId="1437"/>
    <cellStyle name="Normal 60" xfId="1438"/>
    <cellStyle name="Normal 61" xfId="1439"/>
    <cellStyle name="Normal 62" xfId="1440"/>
    <cellStyle name="Normal 63" xfId="1441"/>
    <cellStyle name="Normal 64" xfId="1442"/>
    <cellStyle name="Normal 65" xfId="1443"/>
    <cellStyle name="Normal 66" xfId="1444"/>
    <cellStyle name="Normal 67" xfId="1445"/>
    <cellStyle name="Normal 68" xfId="1446"/>
    <cellStyle name="Normal 69" xfId="1447"/>
    <cellStyle name="Normal 7" xfId="1448"/>
    <cellStyle name="Normal 7 2" xfId="1449"/>
    <cellStyle name="Normal 7 3" xfId="1450"/>
    <cellStyle name="Normal 7 4" xfId="1451"/>
    <cellStyle name="Normal 70" xfId="1452"/>
    <cellStyle name="Normal 71" xfId="1453"/>
    <cellStyle name="Normal 72" xfId="1454"/>
    <cellStyle name="Normal 73" xfId="1455"/>
    <cellStyle name="Normal 74" xfId="1456"/>
    <cellStyle name="Normal 75" xfId="1457"/>
    <cellStyle name="Normal 76" xfId="1458"/>
    <cellStyle name="Normal 77" xfId="1459"/>
    <cellStyle name="Normal 78" xfId="1460"/>
    <cellStyle name="Normal 79" xfId="1461"/>
    <cellStyle name="Normal 8" xfId="1462"/>
    <cellStyle name="Normal 8 2" xfId="1463"/>
    <cellStyle name="Normal 8 3" xfId="1464"/>
    <cellStyle name="Normal 80" xfId="1465"/>
    <cellStyle name="Normal 81" xfId="1466"/>
    <cellStyle name="Normal 82" xfId="1467"/>
    <cellStyle name="Normal 83" xfId="1468"/>
    <cellStyle name="Normal 83 2" xfId="1469"/>
    <cellStyle name="Normal 9" xfId="1470"/>
    <cellStyle name="Normal 9 2" xfId="1471"/>
    <cellStyle name="Normal 9 2 10" xfId="1472"/>
    <cellStyle name="Normal 9 2 11" xfId="1473"/>
    <cellStyle name="Normal 9 2 12" xfId="1474"/>
    <cellStyle name="Normal 9 2 13" xfId="1475"/>
    <cellStyle name="Normal 9 2 14" xfId="1476"/>
    <cellStyle name="Normal 9 2 15" xfId="1477"/>
    <cellStyle name="Normal 9 2 16" xfId="1478"/>
    <cellStyle name="Normal 9 2 17" xfId="1479"/>
    <cellStyle name="Normal 9 2 18" xfId="1480"/>
    <cellStyle name="Normal 9 2 19" xfId="1481"/>
    <cellStyle name="Normal 9 2 2" xfId="1482"/>
    <cellStyle name="Normal 9 2 20" xfId="1483"/>
    <cellStyle name="Normal 9 2 21" xfId="1484"/>
    <cellStyle name="Normal 9 2 22" xfId="1485"/>
    <cellStyle name="Normal 9 2 23" xfId="1486"/>
    <cellStyle name="Normal 9 2 24" xfId="1487"/>
    <cellStyle name="Normal 9 2 25" xfId="1488"/>
    <cellStyle name="Normal 9 2 26" xfId="1489"/>
    <cellStyle name="Normal 9 2 27" xfId="1490"/>
    <cellStyle name="Normal 9 2 28" xfId="1491"/>
    <cellStyle name="Normal 9 2 29" xfId="1492"/>
    <cellStyle name="Normal 9 2 3" xfId="1493"/>
    <cellStyle name="Normal 9 2 30" xfId="1494"/>
    <cellStyle name="Normal 9 2 31" xfId="1495"/>
    <cellStyle name="Normal 9 2 32" xfId="1496"/>
    <cellStyle name="Normal 9 2 33" xfId="1497"/>
    <cellStyle name="Normal 9 2 34" xfId="1498"/>
    <cellStyle name="Normal 9 2 35" xfId="1499"/>
    <cellStyle name="Normal 9 2 4" xfId="1500"/>
    <cellStyle name="Normal 9 2 5" xfId="1501"/>
    <cellStyle name="Normal 9 2 6" xfId="1502"/>
    <cellStyle name="Normal 9 2 7" xfId="1503"/>
    <cellStyle name="Normal 9 2 8" xfId="1504"/>
    <cellStyle name="Normal 9 2 9" xfId="1505"/>
    <cellStyle name="Normal 9 3" xfId="1506"/>
    <cellStyle name="Normal 9 4" xfId="1507"/>
    <cellStyle name="Normal_Total AWP&amp;B and Release of Centre and State Share" xfId="4"/>
    <cellStyle name="Note 10" xfId="1508"/>
    <cellStyle name="Note 11" xfId="1509"/>
    <cellStyle name="Note 12" xfId="1510"/>
    <cellStyle name="Note 13" xfId="1511"/>
    <cellStyle name="Note 14" xfId="1512"/>
    <cellStyle name="Note 15" xfId="1513"/>
    <cellStyle name="Note 16" xfId="1514"/>
    <cellStyle name="Note 17" xfId="1515"/>
    <cellStyle name="Note 18" xfId="1516"/>
    <cellStyle name="Note 19" xfId="1517"/>
    <cellStyle name="Note 2" xfId="1518"/>
    <cellStyle name="Note 20" xfId="1519"/>
    <cellStyle name="Note 21" xfId="1520"/>
    <cellStyle name="Note 22" xfId="1521"/>
    <cellStyle name="Note 23" xfId="1522"/>
    <cellStyle name="Note 24" xfId="1523"/>
    <cellStyle name="Note 25" xfId="1524"/>
    <cellStyle name="Note 26" xfId="1525"/>
    <cellStyle name="Note 27" xfId="1526"/>
    <cellStyle name="Note 28" xfId="1527"/>
    <cellStyle name="Note 29" xfId="1528"/>
    <cellStyle name="Note 3" xfId="1529"/>
    <cellStyle name="Note 30" xfId="1530"/>
    <cellStyle name="Note 31" xfId="1531"/>
    <cellStyle name="Note 4" xfId="1532"/>
    <cellStyle name="Note 5" xfId="1533"/>
    <cellStyle name="Note 6" xfId="1534"/>
    <cellStyle name="Note 7" xfId="1535"/>
    <cellStyle name="Note 8" xfId="1536"/>
    <cellStyle name="Note 9" xfId="1537"/>
    <cellStyle name="Output 10" xfId="1538"/>
    <cellStyle name="Output 11" xfId="1539"/>
    <cellStyle name="Output 12" xfId="1540"/>
    <cellStyle name="Output 13" xfId="1541"/>
    <cellStyle name="Output 14" xfId="1542"/>
    <cellStyle name="Output 15" xfId="1543"/>
    <cellStyle name="Output 16" xfId="1544"/>
    <cellStyle name="Output 17" xfId="1545"/>
    <cellStyle name="Output 18" xfId="1546"/>
    <cellStyle name="Output 19" xfId="1547"/>
    <cellStyle name="Output 2" xfId="1548"/>
    <cellStyle name="Output 20" xfId="1549"/>
    <cellStyle name="Output 21" xfId="1550"/>
    <cellStyle name="Output 22" xfId="1551"/>
    <cellStyle name="Output 23" xfId="1552"/>
    <cellStyle name="Output 24" xfId="1553"/>
    <cellStyle name="Output 25" xfId="1554"/>
    <cellStyle name="Output 26" xfId="1555"/>
    <cellStyle name="Output 27" xfId="1556"/>
    <cellStyle name="Output 28" xfId="1557"/>
    <cellStyle name="Output 29" xfId="1558"/>
    <cellStyle name="Output 3" xfId="1559"/>
    <cellStyle name="Output 30" xfId="1560"/>
    <cellStyle name="Output 31" xfId="1561"/>
    <cellStyle name="Output 4" xfId="1562"/>
    <cellStyle name="Output 5" xfId="1563"/>
    <cellStyle name="Output 6" xfId="1564"/>
    <cellStyle name="Output 7" xfId="1565"/>
    <cellStyle name="Output 8" xfId="1566"/>
    <cellStyle name="Output 9" xfId="1567"/>
    <cellStyle name="Percent [2]" xfId="1568"/>
    <cellStyle name="Percent [2] 2" xfId="1569"/>
    <cellStyle name="Percent [2] 3" xfId="1570"/>
    <cellStyle name="Percent [2] 3 2" xfId="1571"/>
    <cellStyle name="Percent 10" xfId="1572"/>
    <cellStyle name="Percent 10 2" xfId="1573"/>
    <cellStyle name="Percent 11" xfId="1574"/>
    <cellStyle name="Percent 12" xfId="1575"/>
    <cellStyle name="Percent 13" xfId="1576"/>
    <cellStyle name="Percent 14" xfId="1577"/>
    <cellStyle name="Percent 15" xfId="1578"/>
    <cellStyle name="Percent 16" xfId="1579"/>
    <cellStyle name="Percent 17" xfId="1580"/>
    <cellStyle name="Percent 18" xfId="1581"/>
    <cellStyle name="Percent 19" xfId="1582"/>
    <cellStyle name="Percent 2" xfId="1583"/>
    <cellStyle name="Percent 2 2" xfId="1584"/>
    <cellStyle name="Percent 2 3" xfId="1585"/>
    <cellStyle name="Percent 2 4" xfId="1586"/>
    <cellStyle name="Percent 2 5" xfId="1587"/>
    <cellStyle name="Percent 2 6" xfId="1588"/>
    <cellStyle name="Percent 2 7" xfId="1589"/>
    <cellStyle name="Percent 2 8" xfId="1590"/>
    <cellStyle name="Percent 2 9" xfId="1591"/>
    <cellStyle name="Percent 20" xfId="1592"/>
    <cellStyle name="Percent 21" xfId="1593"/>
    <cellStyle name="Percent 22" xfId="1594"/>
    <cellStyle name="Percent 23" xfId="1595"/>
    <cellStyle name="Percent 24" xfId="1596"/>
    <cellStyle name="Percent 25" xfId="1597"/>
    <cellStyle name="Percent 26" xfId="1598"/>
    <cellStyle name="Percent 27" xfId="1599"/>
    <cellStyle name="Percent 28" xfId="1600"/>
    <cellStyle name="Percent 29" xfId="1601"/>
    <cellStyle name="Percent 3" xfId="1602"/>
    <cellStyle name="Percent 3 2" xfId="1603"/>
    <cellStyle name="Percent 3 3" xfId="1604"/>
    <cellStyle name="Percent 3 4" xfId="1605"/>
    <cellStyle name="Percent 3 5" xfId="1606"/>
    <cellStyle name="Percent 3 5 2" xfId="1607"/>
    <cellStyle name="Percent 3 6" xfId="1608"/>
    <cellStyle name="Percent 3 7" xfId="1609"/>
    <cellStyle name="Percent 3 8" xfId="1610"/>
    <cellStyle name="Percent 3 9" xfId="1611"/>
    <cellStyle name="Percent 30" xfId="1612"/>
    <cellStyle name="Percent 31" xfId="1613"/>
    <cellStyle name="Percent 32" xfId="1614"/>
    <cellStyle name="Percent 33" xfId="1615"/>
    <cellStyle name="Percent 34" xfId="1616"/>
    <cellStyle name="Percent 35" xfId="1617"/>
    <cellStyle name="Percent 36" xfId="1618"/>
    <cellStyle name="Percent 37" xfId="1619"/>
    <cellStyle name="Percent 38" xfId="1620"/>
    <cellStyle name="Percent 39" xfId="1621"/>
    <cellStyle name="Percent 4" xfId="1622"/>
    <cellStyle name="Percent 4 2" xfId="1623"/>
    <cellStyle name="Percent 4 3" xfId="1624"/>
    <cellStyle name="Percent 4 4" xfId="1625"/>
    <cellStyle name="Percent 40" xfId="1626"/>
    <cellStyle name="Percent 41" xfId="1627"/>
    <cellStyle name="Percent 42" xfId="1628"/>
    <cellStyle name="Percent 43" xfId="1629"/>
    <cellStyle name="Percent 44" xfId="1630"/>
    <cellStyle name="Percent 45" xfId="1631"/>
    <cellStyle name="Percent 46" xfId="1632"/>
    <cellStyle name="Percent 47" xfId="1633"/>
    <cellStyle name="Percent 48" xfId="1634"/>
    <cellStyle name="Percent 49" xfId="1635"/>
    <cellStyle name="Percent 5" xfId="1636"/>
    <cellStyle name="Percent 5 2" xfId="1637"/>
    <cellStyle name="Percent 5 3" xfId="1638"/>
    <cellStyle name="Percent 50" xfId="1639"/>
    <cellStyle name="Percent 51" xfId="1640"/>
    <cellStyle name="Percent 52" xfId="1641"/>
    <cellStyle name="Percent 53" xfId="1642"/>
    <cellStyle name="Percent 54" xfId="1643"/>
    <cellStyle name="Percent 55" xfId="1644"/>
    <cellStyle name="Percent 56" xfId="1645"/>
    <cellStyle name="Percent 57" xfId="1646"/>
    <cellStyle name="Percent 58" xfId="1647"/>
    <cellStyle name="Percent 59" xfId="1648"/>
    <cellStyle name="Percent 6" xfId="1649"/>
    <cellStyle name="Percent 6 2" xfId="1650"/>
    <cellStyle name="Percent 6 3" xfId="1651"/>
    <cellStyle name="Percent 60" xfId="1652"/>
    <cellStyle name="Percent 61" xfId="1653"/>
    <cellStyle name="Percent 62" xfId="1654"/>
    <cellStyle name="Percent 63" xfId="1655"/>
    <cellStyle name="Percent 64" xfId="1656"/>
    <cellStyle name="Percent 65" xfId="1657"/>
    <cellStyle name="Percent 66" xfId="1658"/>
    <cellStyle name="Percent 67" xfId="1659"/>
    <cellStyle name="Percent 68" xfId="1660"/>
    <cellStyle name="Percent 69" xfId="1661"/>
    <cellStyle name="Percent 7" xfId="1662"/>
    <cellStyle name="Percent 7 2" xfId="1663"/>
    <cellStyle name="Percent 70" xfId="1664"/>
    <cellStyle name="Percent 71" xfId="1665"/>
    <cellStyle name="Percent 72" xfId="1666"/>
    <cellStyle name="Percent 73" xfId="1667"/>
    <cellStyle name="Percent 74" xfId="1668"/>
    <cellStyle name="Percent 75" xfId="1669"/>
    <cellStyle name="Percent 76" xfId="1670"/>
    <cellStyle name="Percent 77" xfId="1671"/>
    <cellStyle name="Percent 78" xfId="1672"/>
    <cellStyle name="Percent 79" xfId="1673"/>
    <cellStyle name="Percent 8" xfId="1674"/>
    <cellStyle name="Percent 8 2" xfId="1675"/>
    <cellStyle name="Percent 80" xfId="1676"/>
    <cellStyle name="Percent 81" xfId="1677"/>
    <cellStyle name="Percent 82" xfId="1678"/>
    <cellStyle name="Percent 83" xfId="1679"/>
    <cellStyle name="Percent 84" xfId="1680"/>
    <cellStyle name="Percent 85" xfId="1681"/>
    <cellStyle name="Percent 86" xfId="1682"/>
    <cellStyle name="Percent 86 10" xfId="1683"/>
    <cellStyle name="Percent 86 11" xfId="1684"/>
    <cellStyle name="Percent 86 12" xfId="1685"/>
    <cellStyle name="Percent 86 13" xfId="1686"/>
    <cellStyle name="Percent 86 14" xfId="1687"/>
    <cellStyle name="Percent 86 15" xfId="1688"/>
    <cellStyle name="Percent 86 16" xfId="1689"/>
    <cellStyle name="Percent 86 17" xfId="1690"/>
    <cellStyle name="Percent 86 18" xfId="1691"/>
    <cellStyle name="Percent 86 19" xfId="1692"/>
    <cellStyle name="Percent 86 2" xfId="1693"/>
    <cellStyle name="Percent 86 20" xfId="1694"/>
    <cellStyle name="Percent 86 21" xfId="1695"/>
    <cellStyle name="Percent 86 22" xfId="1696"/>
    <cellStyle name="Percent 86 23" xfId="1697"/>
    <cellStyle name="Percent 86 24" xfId="1698"/>
    <cellStyle name="Percent 86 25" xfId="1699"/>
    <cellStyle name="Percent 86 26" xfId="1700"/>
    <cellStyle name="Percent 86 27" xfId="1701"/>
    <cellStyle name="Percent 86 28" xfId="1702"/>
    <cellStyle name="Percent 86 29" xfId="1703"/>
    <cellStyle name="Percent 86 3" xfId="1704"/>
    <cellStyle name="Percent 86 30" xfId="1705"/>
    <cellStyle name="Percent 86 31" xfId="1706"/>
    <cellStyle name="Percent 86 32" xfId="1707"/>
    <cellStyle name="Percent 86 33" xfId="1708"/>
    <cellStyle name="Percent 86 34" xfId="1709"/>
    <cellStyle name="Percent 86 35" xfId="1710"/>
    <cellStyle name="Percent 86 4" xfId="1711"/>
    <cellStyle name="Percent 86 5" xfId="1712"/>
    <cellStyle name="Percent 86 6" xfId="1713"/>
    <cellStyle name="Percent 86 7" xfId="1714"/>
    <cellStyle name="Percent 86 8" xfId="1715"/>
    <cellStyle name="Percent 86 9" xfId="1716"/>
    <cellStyle name="Percent 87" xfId="1717"/>
    <cellStyle name="Percent 9" xfId="1718"/>
    <cellStyle name="Percent 9 2" xfId="1719"/>
    <cellStyle name="Red" xfId="1720"/>
    <cellStyle name="RevList" xfId="1721"/>
    <cellStyle name="Subtotal" xfId="1722"/>
    <cellStyle name="Title 10" xfId="1723"/>
    <cellStyle name="Title 11" xfId="1724"/>
    <cellStyle name="Title 12" xfId="1725"/>
    <cellStyle name="Title 13" xfId="1726"/>
    <cellStyle name="Title 14" xfId="1727"/>
    <cellStyle name="Title 15" xfId="1728"/>
    <cellStyle name="Title 16" xfId="1729"/>
    <cellStyle name="Title 17" xfId="1730"/>
    <cellStyle name="Title 18" xfId="1731"/>
    <cellStyle name="Title 19" xfId="1732"/>
    <cellStyle name="Title 2" xfId="1733"/>
    <cellStyle name="Title 20" xfId="1734"/>
    <cellStyle name="Title 21" xfId="1735"/>
    <cellStyle name="Title 22" xfId="1736"/>
    <cellStyle name="Title 23" xfId="1737"/>
    <cellStyle name="Title 24" xfId="1738"/>
    <cellStyle name="Title 25" xfId="1739"/>
    <cellStyle name="Title 26" xfId="1740"/>
    <cellStyle name="Title 27" xfId="1741"/>
    <cellStyle name="Title 28" xfId="1742"/>
    <cellStyle name="Title 29" xfId="1743"/>
    <cellStyle name="Title 3" xfId="1744"/>
    <cellStyle name="Title 30" xfId="1745"/>
    <cellStyle name="Title 31" xfId="1746"/>
    <cellStyle name="Title 4" xfId="1747"/>
    <cellStyle name="Title 5" xfId="1748"/>
    <cellStyle name="Title 6" xfId="1749"/>
    <cellStyle name="Title 7" xfId="1750"/>
    <cellStyle name="Title 8" xfId="1751"/>
    <cellStyle name="Title 9" xfId="1752"/>
    <cellStyle name="Total 10" xfId="1753"/>
    <cellStyle name="Total 11" xfId="1754"/>
    <cellStyle name="Total 12" xfId="1755"/>
    <cellStyle name="Total 13" xfId="1756"/>
    <cellStyle name="Total 14" xfId="1757"/>
    <cellStyle name="Total 15" xfId="1758"/>
    <cellStyle name="Total 16" xfId="1759"/>
    <cellStyle name="Total 17" xfId="1760"/>
    <cellStyle name="Total 18" xfId="1761"/>
    <cellStyle name="Total 19" xfId="1762"/>
    <cellStyle name="Total 2" xfId="1763"/>
    <cellStyle name="Total 20" xfId="1764"/>
    <cellStyle name="Total 21" xfId="1765"/>
    <cellStyle name="Total 22" xfId="1766"/>
    <cellStyle name="Total 23" xfId="1767"/>
    <cellStyle name="Total 24" xfId="1768"/>
    <cellStyle name="Total 25" xfId="1769"/>
    <cellStyle name="Total 26" xfId="1770"/>
    <cellStyle name="Total 27" xfId="1771"/>
    <cellStyle name="Total 28" xfId="1772"/>
    <cellStyle name="Total 29" xfId="1773"/>
    <cellStyle name="Total 3" xfId="1774"/>
    <cellStyle name="Total 30" xfId="1775"/>
    <cellStyle name="Total 31" xfId="1776"/>
    <cellStyle name="Total 4" xfId="1777"/>
    <cellStyle name="Total 5" xfId="1778"/>
    <cellStyle name="Total 6" xfId="1779"/>
    <cellStyle name="Total 7" xfId="1780"/>
    <cellStyle name="Total 8" xfId="1781"/>
    <cellStyle name="Total 9" xfId="1782"/>
    <cellStyle name="Währung [0]_RESULTS" xfId="1783"/>
    <cellStyle name="Währung_RESULTS" xfId="1784"/>
    <cellStyle name="Warning Text 10" xfId="1785"/>
    <cellStyle name="Warning Text 11" xfId="1786"/>
    <cellStyle name="Warning Text 12" xfId="1787"/>
    <cellStyle name="Warning Text 13" xfId="1788"/>
    <cellStyle name="Warning Text 14" xfId="1789"/>
    <cellStyle name="Warning Text 15" xfId="1790"/>
    <cellStyle name="Warning Text 16" xfId="1791"/>
    <cellStyle name="Warning Text 17" xfId="1792"/>
    <cellStyle name="Warning Text 18" xfId="1793"/>
    <cellStyle name="Warning Text 19" xfId="1794"/>
    <cellStyle name="Warning Text 2" xfId="1795"/>
    <cellStyle name="Warning Text 20" xfId="1796"/>
    <cellStyle name="Warning Text 21" xfId="1797"/>
    <cellStyle name="Warning Text 22" xfId="1798"/>
    <cellStyle name="Warning Text 23" xfId="1799"/>
    <cellStyle name="Warning Text 24" xfId="1800"/>
    <cellStyle name="Warning Text 25" xfId="1801"/>
    <cellStyle name="Warning Text 26" xfId="1802"/>
    <cellStyle name="Warning Text 27" xfId="1803"/>
    <cellStyle name="Warning Text 28" xfId="1804"/>
    <cellStyle name="Warning Text 29" xfId="1805"/>
    <cellStyle name="Warning Text 3" xfId="1806"/>
    <cellStyle name="Warning Text 30" xfId="1807"/>
    <cellStyle name="Warning Text 31" xfId="1808"/>
    <cellStyle name="Warning Text 4" xfId="1809"/>
    <cellStyle name="Warning Text 5" xfId="1810"/>
    <cellStyle name="Warning Text 6" xfId="1811"/>
    <cellStyle name="Warning Text 7" xfId="1812"/>
    <cellStyle name="Warning Text 8" xfId="1813"/>
    <cellStyle name="Warning Text 9" xfId="1814"/>
    <cellStyle name="똿뗦먛귟 [0.00]_PRODUCT DETAIL Q1" xfId="1815"/>
    <cellStyle name="똿뗦먛귟_PRODUCT DETAIL Q1" xfId="1816"/>
    <cellStyle name="믅됞 [0.00]_PRODUCT DETAIL Q1" xfId="1817"/>
    <cellStyle name="믅됞_PRODUCT DETAIL Q1" xfId="1818"/>
    <cellStyle name="백분율_HOBONG" xfId="1819"/>
    <cellStyle name="뷭?_BOOKSHIP" xfId="1820"/>
    <cellStyle name="콤마 [0]_1202" xfId="1821"/>
    <cellStyle name="콤마_1202" xfId="1822"/>
    <cellStyle name="통화 [0]_1202" xfId="1823"/>
    <cellStyle name="통화_1202" xfId="1824"/>
    <cellStyle name="표준_(정보부문)월별인원계획" xfId="18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u\resu\EFA\JRM_New_Folder\UEE-NOV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oma/Appraisal/Appraisal%202012-13/Goa%202012-13/post%20PAB/census2006/census2006/census2005/comat%20reports/SSA%20Districtwise%20Reason%20for%20Out%20of%20School%20(NEW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ish/My%20Documents/Downloads/census2006/census2006/census2005/comat%20reports/SSA%20Districtwise%20Reason%20for%20Out%20of%20School%20(NEW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u\resu\EFA\JRM_New_Folder\UEE-Oct-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%20of%20Budget%20%2009-10%20Final%20%2019_02_09%20SPO%20on%20Gcpe/Bhavnagar/Ahmedabad_Approved_08-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ish/My%20Documents/Downloads/Copy%20of%20Budget%20%2009-10%20Final%20%2019_02_09%20SPO%20on%20Gcpe/Bhavnagar/Ahmedabad_Approved_08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MGUPT~1/AppData/Local/Temp/Rar$DI03.559/Users/SMGUPT~1/AppData/Local/Temp/Rar$DI00.347/Kalpnamam%20pendrive%20data/HARYANA%2009-10-tarun/budgetor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ish/My%20Documents/Downloads/Tarun/Costing%202011-12/Haryana/Users/SMGUPT~1/AppData/Local/Temp/Rar$DI00.347/Kalpnamam%20pendrive%20data/HARYANA%2009-10-tarun/budgetor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de4parkash\c\WINDOWS\Desktop\civilworks%20adcil%20team\My%20Documents\ESTLDLAB_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DMR-1"/>
      <sheetName val="dmg-val-kmn"/>
      <sheetName val="dmg-val"/>
      <sheetName val="dmr-2-dmg"/>
      <sheetName val="ER"/>
      <sheetName val="BC"/>
      <sheetName val="tbook"/>
      <sheetName val="pta"/>
      <sheetName val="uni"/>
      <sheetName val="mcs"/>
      <sheetName val="admn"/>
      <sheetName val="ecce"/>
      <sheetName val="hdc"/>
      <sheetName val="Lib"/>
      <sheetName val="EGS"/>
      <sheetName val="IED"/>
      <sheetName val="mad"/>
      <sheetName val="grants"/>
      <sheetName val="newMS"/>
      <sheetName val="jsk-brc"/>
      <sheetName val="HS"/>
      <sheetName val="fin"/>
      <sheetName val="eval"/>
      <sheetName val="trg"/>
      <sheetName val="check"/>
      <sheetName val="status"/>
      <sheetName val="1-9"/>
      <sheetName val="10-20"/>
      <sheetName val="21-23"/>
      <sheetName val="24-26"/>
      <sheetName val="27"/>
      <sheetName val="28"/>
      <sheetName val="29"/>
      <sheetName val="CW"/>
      <sheetName val="30"/>
      <sheetName val="31-33"/>
      <sheetName val="34-36"/>
      <sheetName val="37-38"/>
      <sheetName val="39-41"/>
      <sheetName val="42-45"/>
      <sheetName val="46-51"/>
      <sheetName val="52"/>
      <sheetName val="53-fin"/>
      <sheetName val="mis"/>
      <sheetName val="cw-tot"/>
      <sheetName val="dmr-2"/>
      <sheetName val="dmg-fmt"/>
      <sheetName val="dmr-2-fmt"/>
      <sheetName val="A"/>
      <sheetName val="fm-f"/>
      <sheetName val="prob-sh"/>
      <sheetName val="add"/>
      <sheetName val="dmr-2-old"/>
      <sheetName val="dist-not"/>
      <sheetName val="10_20"/>
      <sheetName val="Kgbv"/>
      <sheetName val="SCHB.LDLB"/>
      <sheetName val="STR-Table-6"/>
      <sheetName val="RTE-tch-Prim-Table-10"/>
      <sheetName val="brc-crc-furni-Table-13"/>
      <sheetName val="integ-Table-14"/>
      <sheetName val="cwsn-Table22"/>
      <sheetName val="cw-addl-Table24.1"/>
      <sheetName val="cw-dw-toilet-Table25"/>
      <sheetName val="m-grant-Table-27"/>
      <sheetName val="districtwise awppb"/>
      <sheetName val="SSA_BANGALORE"/>
      <sheetName val="SCHB_LDL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outofschool-muslim"/>
      <sheetName val="%outofschool-ST"/>
      <sheetName val="%outofschool-sc"/>
      <sheetName val="all-reasons"/>
      <sheetName val="%outofschool-all"/>
      <sheetName val="State"/>
      <sheetName val="Bangalore Division"/>
      <sheetName val="Mysore  Division "/>
      <sheetName val="Belgaum Division"/>
      <sheetName val="Gulbarga Division"/>
      <sheetName val="Bagalkote"/>
      <sheetName val="Bellary"/>
      <sheetName val="Bidar"/>
      <sheetName val="Bijapur"/>
      <sheetName val="Chikkodi"/>
      <sheetName val="Gulbarga"/>
      <sheetName val="Yadgiri"/>
      <sheetName val="Belgaum"/>
      <sheetName val="Raichur"/>
      <sheetName val="Koppal"/>
      <sheetName val="Bangalore South"/>
      <sheetName val="Bangalore Rural"/>
      <sheetName val="Bangalore Urban"/>
      <sheetName val="CRNagar"/>
      <sheetName val="Chickballapur"/>
      <sheetName val="CKM"/>
      <sheetName val="Chitradurga"/>
      <sheetName val="DK"/>
      <sheetName val="DVG"/>
      <sheetName val="Dharwad"/>
      <sheetName val="Gadag"/>
      <sheetName val="Hassan"/>
      <sheetName val="Haveri"/>
      <sheetName val="Kodagu"/>
      <sheetName val="Kolar"/>
      <sheetName val="Madhugiri"/>
      <sheetName val="Mandya"/>
      <sheetName val="Mysore"/>
      <sheetName val="Shimoga"/>
      <sheetName val="Tumkur"/>
      <sheetName val="Udupi"/>
      <sheetName val="UK"/>
      <sheetName val="SSA_BANGALORE"/>
      <sheetName val="SSA_MYSO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%outofschool-muslim"/>
      <sheetName val="%outofschool-ST"/>
      <sheetName val="%outofschool-sc"/>
      <sheetName val="all-reasons"/>
      <sheetName val="%outofschool-all"/>
      <sheetName val="State"/>
      <sheetName val="Bangalore Division"/>
      <sheetName val="Mysore  Division "/>
      <sheetName val="Belgaum Division"/>
      <sheetName val="Gulbarga Division"/>
      <sheetName val="Bagalkote"/>
      <sheetName val="Bellary"/>
      <sheetName val="Bidar"/>
      <sheetName val="Bijapur"/>
      <sheetName val="Chikkodi"/>
      <sheetName val="Gulbarga"/>
      <sheetName val="Yadgiri"/>
      <sheetName val="Belgaum"/>
      <sheetName val="Raichur"/>
      <sheetName val="Koppal"/>
      <sheetName val="Bangalore South"/>
      <sheetName val="Bangalore Rural"/>
      <sheetName val="Bangalore Urban"/>
      <sheetName val="CRNagar"/>
      <sheetName val="Chickballapur"/>
      <sheetName val="CKM"/>
      <sheetName val="Chitradurga"/>
      <sheetName val="DK"/>
      <sheetName val="DVG"/>
      <sheetName val="Dharwad"/>
      <sheetName val="Gadag"/>
      <sheetName val="Hassan"/>
      <sheetName val="Haveri"/>
      <sheetName val="Kodagu"/>
      <sheetName val="Kolar"/>
      <sheetName val="Madhugiri"/>
      <sheetName val="Mandya"/>
      <sheetName val="Mysore"/>
      <sheetName val="Shimoga"/>
      <sheetName val="Tumkur"/>
      <sheetName val="Udupi"/>
      <sheetName val="UK"/>
      <sheetName val="SSA_BANGALORE"/>
      <sheetName val="SSA_MYSO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dmg-val"/>
      <sheetName val="DMR-1"/>
      <sheetName val="admn"/>
      <sheetName val="Prnti"/>
      <sheetName val="Lib"/>
      <sheetName val="npegel"/>
      <sheetName val="EGS"/>
      <sheetName val="AB"/>
      <sheetName val="shukl"/>
      <sheetName val="acad"/>
      <sheetName val="IED"/>
      <sheetName val="CW"/>
      <sheetName val="FS"/>
      <sheetName val="HS"/>
      <sheetName val="dmr-2-dmg"/>
      <sheetName val="fin"/>
      <sheetName val="check"/>
      <sheetName val="status"/>
      <sheetName val="1-9"/>
      <sheetName val="10-20"/>
      <sheetName val="21-23"/>
      <sheetName val="24-26"/>
      <sheetName val="27"/>
      <sheetName val="28"/>
      <sheetName val="29"/>
      <sheetName val="30"/>
      <sheetName val="31-33"/>
      <sheetName val="34-36"/>
      <sheetName val="37-38"/>
      <sheetName val="39-41"/>
      <sheetName val="42-45"/>
      <sheetName val="46-51"/>
      <sheetName val="52"/>
      <sheetName val="53-fin"/>
      <sheetName val="mis"/>
      <sheetName val="cw-tot"/>
      <sheetName val="dmr-2"/>
      <sheetName val="dmg-fmt"/>
      <sheetName val="dmr-2-fmt"/>
      <sheetName val="A"/>
      <sheetName val="fm-f"/>
      <sheetName val="prob-sh"/>
      <sheetName val="add"/>
      <sheetName val="dmr-2-old"/>
      <sheetName val="dist-not"/>
      <sheetName val="t"/>
      <sheetName val="SSA_BANGALORE"/>
      <sheetName val="SSA_MYSORE"/>
      <sheetName val="SCHB.LDLB"/>
      <sheetName val="Kgbv"/>
      <sheetName val="New Teach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>
        <row r="5">
          <cell r="B5" t="str">
            <v>fuekZ.k dk;Z dh fLFkfr % vDVwcj 2004 dh fLFkfr esa</v>
          </cell>
        </row>
        <row r="7">
          <cell r="B7">
            <v>28</v>
          </cell>
          <cell r="C7" t="str">
            <v>fodkl[k.M lzksr dsUnz ¼ch-vkj-lh-½ Hkou</v>
          </cell>
          <cell r="R7">
            <v>28</v>
          </cell>
          <cell r="T7" t="str">
            <v>In complete</v>
          </cell>
        </row>
        <row r="8">
          <cell r="A8" t="str">
            <v>Øa-</v>
          </cell>
          <cell r="B8" t="str">
            <v>ftyk</v>
          </cell>
          <cell r="C8" t="str">
            <v>ch-vkj-lh- dh la[;k</v>
          </cell>
          <cell r="D8" t="str">
            <v>LFky p;u</v>
          </cell>
          <cell r="E8" t="str">
            <v>rduhdh Lohd`fr tkjh</v>
          </cell>
          <cell r="F8" t="str">
            <v>iz'kkldh; Lohd`fr tkjh</v>
          </cell>
          <cell r="G8" t="str">
            <v>fuekZ.k izkjaHk</v>
          </cell>
          <cell r="H8" t="str">
            <v>uho Lrj</v>
          </cell>
          <cell r="I8" t="str">
            <v>dqlhZ Lrj</v>
          </cell>
          <cell r="J8" t="str">
            <v>nhokj Lrj</v>
          </cell>
          <cell r="K8" t="str">
            <v>Nr Lrj</v>
          </cell>
          <cell r="L8" t="str">
            <v>Nr iw.kZ</v>
          </cell>
          <cell r="M8" t="str">
            <v>dk;Z iw.kZ</v>
          </cell>
          <cell r="N8" t="str">
            <v>fo|qrhd`r</v>
          </cell>
          <cell r="O8" t="str">
            <v>is;ty O;oLFkk</v>
          </cell>
          <cell r="P8" t="str">
            <v>lh-lh- tkjh</v>
          </cell>
          <cell r="Q8" t="str">
            <v>30 o"khZ; fLFkjrk izek.k i= tkjh</v>
          </cell>
          <cell r="R8" t="str">
            <v>BRC Check</v>
          </cell>
          <cell r="T8" t="str">
            <v>In complete</v>
          </cell>
        </row>
        <row r="9">
          <cell r="A9" t="str">
            <v>Dcode</v>
          </cell>
          <cell r="C9" t="str">
            <v xml:space="preserve">Block Resource Centre (BRC) Building </v>
          </cell>
          <cell r="R9" t="str">
            <v xml:space="preserve">(BRC) Building </v>
          </cell>
        </row>
        <row r="10">
          <cell r="B10" t="str">
            <v>District</v>
          </cell>
          <cell r="C10" t="str">
            <v>No.of BRC</v>
          </cell>
          <cell r="D10" t="str">
            <v>Site Selection</v>
          </cell>
          <cell r="E10" t="str">
            <v>Technical Sanction Issued</v>
          </cell>
          <cell r="F10" t="str">
            <v>Admin. Sanction Issued</v>
          </cell>
          <cell r="G10" t="str">
            <v>No. of BRC Started</v>
          </cell>
          <cell r="H10" t="str">
            <v>Fou.</v>
          </cell>
          <cell r="I10" t="str">
            <v>P.L.</v>
          </cell>
          <cell r="J10" t="str">
            <v>S.S.</v>
          </cell>
          <cell r="K10" t="str">
            <v>R.F.</v>
          </cell>
          <cell r="L10" t="str">
            <v>R. Comp</v>
          </cell>
          <cell r="M10" t="str">
            <v>Comp.</v>
          </cell>
          <cell r="N10" t="str">
            <v>No of BRC Electrified</v>
          </cell>
          <cell r="O10" t="str">
            <v>BRC with water supply</v>
          </cell>
          <cell r="P10" t="str">
            <v>Compl. Certificate (CC) issued</v>
          </cell>
          <cell r="Q10" t="str">
            <v>30 yr Stability certificate issued</v>
          </cell>
          <cell r="R10" t="str">
            <v>CHECK PLEASE</v>
          </cell>
        </row>
        <row r="11">
          <cell r="A11">
            <v>1</v>
          </cell>
          <cell r="B11" t="str">
            <v>cSrwy</v>
          </cell>
          <cell r="C11">
            <v>10</v>
          </cell>
          <cell r="D11">
            <v>10</v>
          </cell>
          <cell r="E11">
            <v>10</v>
          </cell>
          <cell r="F11">
            <v>10</v>
          </cell>
          <cell r="G11">
            <v>10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10</v>
          </cell>
          <cell r="N11">
            <v>10</v>
          </cell>
          <cell r="O11">
            <v>10</v>
          </cell>
          <cell r="P11">
            <v>10</v>
          </cell>
          <cell r="Q11">
            <v>10</v>
          </cell>
          <cell r="R11" t="str">
            <v>OK</v>
          </cell>
          <cell r="T11">
            <v>0</v>
          </cell>
        </row>
        <row r="12">
          <cell r="A12">
            <v>2</v>
          </cell>
          <cell r="B12" t="str">
            <v>jk;lsu</v>
          </cell>
          <cell r="C12">
            <v>7</v>
          </cell>
          <cell r="D12">
            <v>7</v>
          </cell>
          <cell r="E12">
            <v>7</v>
          </cell>
          <cell r="F12">
            <v>7</v>
          </cell>
          <cell r="G12">
            <v>7</v>
          </cell>
          <cell r="M12">
            <v>7</v>
          </cell>
          <cell r="N12">
            <v>7</v>
          </cell>
          <cell r="O12">
            <v>7</v>
          </cell>
          <cell r="P12">
            <v>5</v>
          </cell>
          <cell r="Q12">
            <v>0</v>
          </cell>
          <cell r="R12" t="str">
            <v>OK</v>
          </cell>
          <cell r="T12">
            <v>0</v>
          </cell>
        </row>
        <row r="13">
          <cell r="A13">
            <v>3</v>
          </cell>
          <cell r="B13" t="str">
            <v>jktx&lt;</v>
          </cell>
          <cell r="C13">
            <v>6</v>
          </cell>
          <cell r="D13">
            <v>0</v>
          </cell>
          <cell r="E13">
            <v>0</v>
          </cell>
          <cell r="F13">
            <v>0</v>
          </cell>
          <cell r="G13">
            <v>6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6</v>
          </cell>
          <cell r="N13">
            <v>6</v>
          </cell>
          <cell r="O13">
            <v>6</v>
          </cell>
          <cell r="P13">
            <v>6</v>
          </cell>
          <cell r="Q13">
            <v>6</v>
          </cell>
          <cell r="R13" t="str">
            <v>OK</v>
          </cell>
          <cell r="T13">
            <v>0</v>
          </cell>
        </row>
        <row r="14">
          <cell r="A14">
            <v>4</v>
          </cell>
          <cell r="B14" t="str">
            <v>lhgksj</v>
          </cell>
          <cell r="C14">
            <v>5</v>
          </cell>
          <cell r="D14">
            <v>5</v>
          </cell>
          <cell r="E14">
            <v>5</v>
          </cell>
          <cell r="F14">
            <v>5</v>
          </cell>
          <cell r="G14">
            <v>5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5</v>
          </cell>
          <cell r="N14">
            <v>5</v>
          </cell>
          <cell r="O14">
            <v>5</v>
          </cell>
          <cell r="P14">
            <v>5</v>
          </cell>
          <cell r="Q14">
            <v>5</v>
          </cell>
          <cell r="R14" t="str">
            <v>OK</v>
          </cell>
          <cell r="T14">
            <v>0</v>
          </cell>
        </row>
        <row r="15">
          <cell r="A15">
            <v>5</v>
          </cell>
          <cell r="B15" t="str">
            <v>xquk</v>
          </cell>
          <cell r="C15">
            <v>5</v>
          </cell>
          <cell r="D15">
            <v>5</v>
          </cell>
          <cell r="E15">
            <v>5</v>
          </cell>
          <cell r="F15">
            <v>5</v>
          </cell>
          <cell r="G15">
            <v>5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5</v>
          </cell>
          <cell r="N15">
            <v>5</v>
          </cell>
          <cell r="O15">
            <v>5</v>
          </cell>
          <cell r="P15">
            <v>5</v>
          </cell>
          <cell r="Q15">
            <v>0</v>
          </cell>
          <cell r="R15" t="str">
            <v>OK</v>
          </cell>
          <cell r="T15">
            <v>0</v>
          </cell>
        </row>
        <row r="16">
          <cell r="A16">
            <v>6</v>
          </cell>
          <cell r="B16" t="str">
            <v>/kkj</v>
          </cell>
          <cell r="C16">
            <v>13</v>
          </cell>
          <cell r="D16">
            <v>13</v>
          </cell>
          <cell r="E16">
            <v>13</v>
          </cell>
          <cell r="F16">
            <v>13</v>
          </cell>
          <cell r="G16">
            <v>13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13</v>
          </cell>
          <cell r="N16">
            <v>13</v>
          </cell>
          <cell r="O16">
            <v>13</v>
          </cell>
          <cell r="P16">
            <v>13</v>
          </cell>
          <cell r="Q16">
            <v>13</v>
          </cell>
          <cell r="R16" t="str">
            <v>OK</v>
          </cell>
          <cell r="T16">
            <v>0</v>
          </cell>
        </row>
        <row r="17">
          <cell r="A17">
            <v>7</v>
          </cell>
          <cell r="B17" t="str">
            <v>jhok</v>
          </cell>
          <cell r="C17">
            <v>9</v>
          </cell>
          <cell r="D17">
            <v>9</v>
          </cell>
          <cell r="E17">
            <v>9</v>
          </cell>
          <cell r="F17">
            <v>9</v>
          </cell>
          <cell r="G17">
            <v>9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9</v>
          </cell>
          <cell r="N17">
            <v>9</v>
          </cell>
          <cell r="O17">
            <v>9</v>
          </cell>
          <cell r="P17">
            <v>7</v>
          </cell>
          <cell r="Q17">
            <v>9</v>
          </cell>
          <cell r="R17" t="str">
            <v>OK</v>
          </cell>
          <cell r="T17">
            <v>0</v>
          </cell>
        </row>
        <row r="18">
          <cell r="A18">
            <v>8</v>
          </cell>
          <cell r="B18" t="str">
            <v>lruk</v>
          </cell>
          <cell r="C18">
            <v>8</v>
          </cell>
          <cell r="D18">
            <v>8</v>
          </cell>
          <cell r="E18">
            <v>8</v>
          </cell>
          <cell r="F18">
            <v>8</v>
          </cell>
          <cell r="G18">
            <v>8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8</v>
          </cell>
          <cell r="N18">
            <v>8</v>
          </cell>
          <cell r="O18">
            <v>8</v>
          </cell>
          <cell r="P18">
            <v>7</v>
          </cell>
          <cell r="Q18">
            <v>0</v>
          </cell>
          <cell r="R18" t="str">
            <v>OK</v>
          </cell>
          <cell r="T18">
            <v>0</v>
          </cell>
        </row>
        <row r="19">
          <cell r="A19">
            <v>9</v>
          </cell>
          <cell r="B19" t="str">
            <v>'kgMksy</v>
          </cell>
          <cell r="C19">
            <v>5</v>
          </cell>
          <cell r="D19">
            <v>5</v>
          </cell>
          <cell r="E19">
            <v>5</v>
          </cell>
          <cell r="F19">
            <v>5</v>
          </cell>
          <cell r="G19">
            <v>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5</v>
          </cell>
          <cell r="N19">
            <v>5</v>
          </cell>
          <cell r="O19">
            <v>5</v>
          </cell>
          <cell r="P19">
            <v>5</v>
          </cell>
          <cell r="Q19">
            <v>5</v>
          </cell>
          <cell r="R19" t="str">
            <v>OK</v>
          </cell>
          <cell r="T19">
            <v>0</v>
          </cell>
        </row>
        <row r="20">
          <cell r="A20">
            <v>10</v>
          </cell>
          <cell r="B20" t="str">
            <v>mefj;k</v>
          </cell>
          <cell r="C20">
            <v>3</v>
          </cell>
          <cell r="D20">
            <v>3</v>
          </cell>
          <cell r="E20">
            <v>3</v>
          </cell>
          <cell r="F20">
            <v>3</v>
          </cell>
          <cell r="G20">
            <v>3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3</v>
          </cell>
          <cell r="N20">
            <v>3</v>
          </cell>
          <cell r="O20">
            <v>3</v>
          </cell>
          <cell r="P20">
            <v>3</v>
          </cell>
          <cell r="Q20">
            <v>3</v>
          </cell>
          <cell r="R20" t="str">
            <v>OK</v>
          </cell>
          <cell r="T20">
            <v>0</v>
          </cell>
        </row>
        <row r="21">
          <cell r="A21">
            <v>11</v>
          </cell>
          <cell r="B21" t="str">
            <v>lh/kh</v>
          </cell>
          <cell r="C21">
            <v>8</v>
          </cell>
          <cell r="D21">
            <v>8</v>
          </cell>
          <cell r="E21">
            <v>8</v>
          </cell>
          <cell r="F21">
            <v>8</v>
          </cell>
          <cell r="G21">
            <v>8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8</v>
          </cell>
          <cell r="N21">
            <v>8</v>
          </cell>
          <cell r="O21">
            <v>8</v>
          </cell>
          <cell r="P21">
            <v>8</v>
          </cell>
          <cell r="Q21">
            <v>7</v>
          </cell>
          <cell r="R21" t="str">
            <v>OK</v>
          </cell>
          <cell r="T21">
            <v>0</v>
          </cell>
        </row>
        <row r="22">
          <cell r="A22">
            <v>12</v>
          </cell>
          <cell r="B22" t="str">
            <v>Nrrjiqj</v>
          </cell>
          <cell r="C22">
            <v>8</v>
          </cell>
          <cell r="D22">
            <v>8</v>
          </cell>
          <cell r="E22">
            <v>8</v>
          </cell>
          <cell r="F22">
            <v>8</v>
          </cell>
          <cell r="G22">
            <v>8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8</v>
          </cell>
          <cell r="N22">
            <v>8</v>
          </cell>
          <cell r="O22">
            <v>8</v>
          </cell>
          <cell r="P22">
            <v>8</v>
          </cell>
          <cell r="Q22">
            <v>8</v>
          </cell>
          <cell r="R22" t="str">
            <v>OK</v>
          </cell>
          <cell r="T22">
            <v>0</v>
          </cell>
        </row>
        <row r="23">
          <cell r="A23">
            <v>13</v>
          </cell>
          <cell r="B23" t="str">
            <v>iUuk</v>
          </cell>
          <cell r="C23">
            <v>5</v>
          </cell>
          <cell r="D23">
            <v>5</v>
          </cell>
          <cell r="E23">
            <v>5</v>
          </cell>
          <cell r="F23">
            <v>5</v>
          </cell>
          <cell r="G23">
            <v>5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5</v>
          </cell>
          <cell r="N23">
            <v>5</v>
          </cell>
          <cell r="O23">
            <v>5</v>
          </cell>
          <cell r="P23">
            <v>5</v>
          </cell>
          <cell r="Q23">
            <v>5</v>
          </cell>
          <cell r="R23" t="str">
            <v>OK</v>
          </cell>
          <cell r="T23">
            <v>0</v>
          </cell>
        </row>
        <row r="24">
          <cell r="A24">
            <v>14</v>
          </cell>
          <cell r="B24" t="str">
            <v>Vhdex&lt;</v>
          </cell>
          <cell r="C24">
            <v>6</v>
          </cell>
          <cell r="D24">
            <v>6</v>
          </cell>
          <cell r="E24">
            <v>6</v>
          </cell>
          <cell r="F24">
            <v>6</v>
          </cell>
          <cell r="G24">
            <v>6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6</v>
          </cell>
          <cell r="N24">
            <v>6</v>
          </cell>
          <cell r="O24">
            <v>6</v>
          </cell>
          <cell r="P24">
            <v>6</v>
          </cell>
          <cell r="Q24">
            <v>6</v>
          </cell>
          <cell r="R24" t="str">
            <v>OK</v>
          </cell>
          <cell r="T24">
            <v>0</v>
          </cell>
        </row>
        <row r="25">
          <cell r="A25">
            <v>15</v>
          </cell>
          <cell r="B25" t="str">
            <v>eanlkSj</v>
          </cell>
          <cell r="C25">
            <v>5</v>
          </cell>
          <cell r="D25">
            <v>5</v>
          </cell>
          <cell r="E25">
            <v>5</v>
          </cell>
          <cell r="F25">
            <v>5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5</v>
          </cell>
          <cell r="N25">
            <v>5</v>
          </cell>
          <cell r="O25">
            <v>5</v>
          </cell>
          <cell r="P25">
            <v>5</v>
          </cell>
          <cell r="Q25">
            <v>5</v>
          </cell>
          <cell r="R25" t="str">
            <v>OK</v>
          </cell>
          <cell r="T25">
            <v>0</v>
          </cell>
        </row>
        <row r="26">
          <cell r="A26">
            <v>16</v>
          </cell>
          <cell r="B26" t="str">
            <v>uhep</v>
          </cell>
          <cell r="C26">
            <v>3</v>
          </cell>
          <cell r="D26">
            <v>3</v>
          </cell>
          <cell r="E26">
            <v>3</v>
          </cell>
          <cell r="F26">
            <v>3</v>
          </cell>
          <cell r="G26">
            <v>3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3</v>
          </cell>
          <cell r="N26">
            <v>3</v>
          </cell>
          <cell r="O26">
            <v>3</v>
          </cell>
          <cell r="P26">
            <v>3</v>
          </cell>
          <cell r="Q26">
            <v>3</v>
          </cell>
          <cell r="R26" t="str">
            <v>OK</v>
          </cell>
          <cell r="T26">
            <v>0</v>
          </cell>
        </row>
        <row r="27">
          <cell r="A27">
            <v>17</v>
          </cell>
          <cell r="B27" t="str">
            <v>jryke</v>
          </cell>
          <cell r="C27">
            <v>6</v>
          </cell>
          <cell r="D27">
            <v>6</v>
          </cell>
          <cell r="E27">
            <v>6</v>
          </cell>
          <cell r="F27">
            <v>6</v>
          </cell>
          <cell r="G27">
            <v>6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6</v>
          </cell>
          <cell r="N27">
            <v>6</v>
          </cell>
          <cell r="O27">
            <v>6</v>
          </cell>
          <cell r="P27">
            <v>6</v>
          </cell>
          <cell r="Q27">
            <v>6</v>
          </cell>
          <cell r="R27" t="str">
            <v>OK</v>
          </cell>
          <cell r="T27">
            <v>0</v>
          </cell>
        </row>
        <row r="28">
          <cell r="A28">
            <v>18</v>
          </cell>
          <cell r="B28" t="str">
            <v>fHk.M</v>
          </cell>
          <cell r="C28">
            <v>6</v>
          </cell>
          <cell r="D28">
            <v>6</v>
          </cell>
          <cell r="E28">
            <v>6</v>
          </cell>
          <cell r="F28">
            <v>6</v>
          </cell>
          <cell r="G28">
            <v>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6</v>
          </cell>
          <cell r="N28">
            <v>6</v>
          </cell>
          <cell r="O28">
            <v>6</v>
          </cell>
          <cell r="P28">
            <v>5</v>
          </cell>
          <cell r="Q28">
            <v>5</v>
          </cell>
          <cell r="R28" t="str">
            <v>OK</v>
          </cell>
          <cell r="T28">
            <v>0</v>
          </cell>
        </row>
        <row r="29">
          <cell r="A29">
            <v>19</v>
          </cell>
          <cell r="B29" t="str">
            <v>neksg</v>
          </cell>
          <cell r="C29">
            <v>7</v>
          </cell>
          <cell r="D29">
            <v>7</v>
          </cell>
          <cell r="E29">
            <v>7</v>
          </cell>
          <cell r="F29">
            <v>7</v>
          </cell>
          <cell r="G29">
            <v>7</v>
          </cell>
          <cell r="M29">
            <v>7</v>
          </cell>
          <cell r="N29">
            <v>7</v>
          </cell>
          <cell r="O29">
            <v>7</v>
          </cell>
          <cell r="R29" t="str">
            <v>OK</v>
          </cell>
          <cell r="T29">
            <v>0</v>
          </cell>
        </row>
        <row r="30">
          <cell r="A30">
            <v>20</v>
          </cell>
          <cell r="B30" t="str">
            <v>nfr;k</v>
          </cell>
          <cell r="C30">
            <v>3</v>
          </cell>
          <cell r="D30">
            <v>3</v>
          </cell>
          <cell r="E30">
            <v>3</v>
          </cell>
          <cell r="F30">
            <v>3</v>
          </cell>
          <cell r="G30">
            <v>3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3</v>
          </cell>
          <cell r="N30">
            <v>3</v>
          </cell>
          <cell r="O30">
            <v>3</v>
          </cell>
          <cell r="P30">
            <v>2</v>
          </cell>
          <cell r="Q30">
            <v>2</v>
          </cell>
          <cell r="R30" t="str">
            <v>OK</v>
          </cell>
          <cell r="T30">
            <v>0</v>
          </cell>
        </row>
        <row r="31">
          <cell r="A31">
            <v>21</v>
          </cell>
          <cell r="B31" t="str">
            <v>nsokl</v>
          </cell>
          <cell r="C31">
            <v>6</v>
          </cell>
          <cell r="D31">
            <v>6</v>
          </cell>
          <cell r="E31">
            <v>6</v>
          </cell>
          <cell r="F31">
            <v>6</v>
          </cell>
          <cell r="G31">
            <v>6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6</v>
          </cell>
          <cell r="N31">
            <v>6</v>
          </cell>
          <cell r="O31">
            <v>4</v>
          </cell>
          <cell r="P31">
            <v>5</v>
          </cell>
          <cell r="Q31">
            <v>5</v>
          </cell>
          <cell r="R31" t="str">
            <v>OK</v>
          </cell>
          <cell r="T31">
            <v>0</v>
          </cell>
        </row>
        <row r="32">
          <cell r="A32">
            <v>22</v>
          </cell>
          <cell r="B32" t="str">
            <v>&gt;kcqvk</v>
          </cell>
          <cell r="C32">
            <v>12</v>
          </cell>
          <cell r="D32">
            <v>12</v>
          </cell>
          <cell r="E32">
            <v>12</v>
          </cell>
          <cell r="F32">
            <v>12</v>
          </cell>
          <cell r="G32">
            <v>12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12</v>
          </cell>
          <cell r="N32">
            <v>12</v>
          </cell>
          <cell r="O32">
            <v>12</v>
          </cell>
          <cell r="P32">
            <v>12</v>
          </cell>
          <cell r="Q32">
            <v>12</v>
          </cell>
          <cell r="R32" t="str">
            <v>OK</v>
          </cell>
          <cell r="T32">
            <v>0</v>
          </cell>
        </row>
        <row r="33">
          <cell r="A33">
            <v>23</v>
          </cell>
          <cell r="B33" t="str">
            <v>[k.Mok</v>
          </cell>
          <cell r="C33">
            <v>7</v>
          </cell>
          <cell r="D33">
            <v>7</v>
          </cell>
          <cell r="E33">
            <v>7</v>
          </cell>
          <cell r="F33">
            <v>7</v>
          </cell>
          <cell r="G33">
            <v>7</v>
          </cell>
          <cell r="M33">
            <v>7</v>
          </cell>
          <cell r="N33">
            <v>7</v>
          </cell>
          <cell r="O33">
            <v>7</v>
          </cell>
          <cell r="P33">
            <v>7</v>
          </cell>
          <cell r="Q33">
            <v>7</v>
          </cell>
          <cell r="R33" t="str">
            <v>OK</v>
          </cell>
          <cell r="T33">
            <v>0</v>
          </cell>
        </row>
        <row r="34">
          <cell r="A34">
            <v>24</v>
          </cell>
          <cell r="B34" t="str">
            <v>[kjxksu</v>
          </cell>
          <cell r="C34">
            <v>9</v>
          </cell>
          <cell r="D34">
            <v>9</v>
          </cell>
          <cell r="E34">
            <v>9</v>
          </cell>
          <cell r="F34">
            <v>9</v>
          </cell>
          <cell r="G34">
            <v>9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9</v>
          </cell>
          <cell r="N34">
            <v>9</v>
          </cell>
          <cell r="O34">
            <v>9</v>
          </cell>
          <cell r="P34">
            <v>9</v>
          </cell>
          <cell r="Q34">
            <v>9</v>
          </cell>
          <cell r="R34" t="str">
            <v>OK</v>
          </cell>
          <cell r="T34">
            <v>0</v>
          </cell>
        </row>
        <row r="35">
          <cell r="A35">
            <v>25</v>
          </cell>
          <cell r="B35" t="str">
            <v>cMokuh</v>
          </cell>
          <cell r="C35">
            <v>7</v>
          </cell>
          <cell r="D35">
            <v>7</v>
          </cell>
          <cell r="E35">
            <v>7</v>
          </cell>
          <cell r="F35">
            <v>7</v>
          </cell>
          <cell r="G35">
            <v>7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7</v>
          </cell>
          <cell r="N35">
            <v>7</v>
          </cell>
          <cell r="O35">
            <v>0</v>
          </cell>
          <cell r="P35">
            <v>7</v>
          </cell>
          <cell r="Q35">
            <v>7</v>
          </cell>
          <cell r="R35" t="str">
            <v>OK</v>
          </cell>
          <cell r="T35">
            <v>0</v>
          </cell>
        </row>
        <row r="36">
          <cell r="A36">
            <v>26</v>
          </cell>
          <cell r="B36" t="str">
            <v>eaMyk</v>
          </cell>
          <cell r="C36">
            <v>9</v>
          </cell>
          <cell r="D36">
            <v>9</v>
          </cell>
          <cell r="E36">
            <v>9</v>
          </cell>
          <cell r="F36">
            <v>9</v>
          </cell>
          <cell r="G36">
            <v>9</v>
          </cell>
          <cell r="M36">
            <v>9</v>
          </cell>
          <cell r="N36">
            <v>9</v>
          </cell>
          <cell r="O36">
            <v>9</v>
          </cell>
          <cell r="P36">
            <v>9</v>
          </cell>
          <cell r="Q36">
            <v>9</v>
          </cell>
          <cell r="R36" t="str">
            <v>OK</v>
          </cell>
          <cell r="T36">
            <v>0</v>
          </cell>
        </row>
        <row r="37">
          <cell r="A37">
            <v>27</v>
          </cell>
          <cell r="B37" t="str">
            <v>fM.MkSjh</v>
          </cell>
          <cell r="C37">
            <v>7</v>
          </cell>
          <cell r="D37">
            <v>7</v>
          </cell>
          <cell r="E37">
            <v>7</v>
          </cell>
          <cell r="F37">
            <v>7</v>
          </cell>
          <cell r="G37">
            <v>7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</v>
          </cell>
          <cell r="N37">
            <v>7</v>
          </cell>
          <cell r="O37">
            <v>5</v>
          </cell>
          <cell r="P37">
            <v>7</v>
          </cell>
          <cell r="Q37">
            <v>7</v>
          </cell>
          <cell r="R37" t="str">
            <v>OK</v>
          </cell>
          <cell r="T37">
            <v>0</v>
          </cell>
        </row>
        <row r="38">
          <cell r="A38">
            <v>28</v>
          </cell>
          <cell r="B38" t="str">
            <v>eqjSuk</v>
          </cell>
          <cell r="C38">
            <v>7</v>
          </cell>
          <cell r="D38">
            <v>7</v>
          </cell>
          <cell r="E38">
            <v>7</v>
          </cell>
          <cell r="F38">
            <v>7</v>
          </cell>
          <cell r="G38">
            <v>7</v>
          </cell>
          <cell r="M38">
            <v>7</v>
          </cell>
          <cell r="N38">
            <v>7</v>
          </cell>
          <cell r="O38">
            <v>7</v>
          </cell>
          <cell r="P38">
            <v>7</v>
          </cell>
          <cell r="Q38">
            <v>7</v>
          </cell>
          <cell r="R38" t="str">
            <v>OK</v>
          </cell>
          <cell r="T38">
            <v>0</v>
          </cell>
        </row>
        <row r="39">
          <cell r="A39">
            <v>29</v>
          </cell>
          <cell r="B39" t="str">
            <v>';ksiqj</v>
          </cell>
          <cell r="C39">
            <v>3</v>
          </cell>
          <cell r="D39">
            <v>3</v>
          </cell>
          <cell r="E39">
            <v>3</v>
          </cell>
          <cell r="F39">
            <v>3</v>
          </cell>
          <cell r="G39">
            <v>3</v>
          </cell>
          <cell r="M39">
            <v>3</v>
          </cell>
          <cell r="N39">
            <v>3</v>
          </cell>
          <cell r="O39">
            <v>3</v>
          </cell>
          <cell r="P39">
            <v>3</v>
          </cell>
          <cell r="R39" t="str">
            <v>OK</v>
          </cell>
          <cell r="T39">
            <v>0</v>
          </cell>
        </row>
        <row r="40">
          <cell r="A40">
            <v>30</v>
          </cell>
          <cell r="B40" t="str">
            <v>flouh</v>
          </cell>
          <cell r="C40">
            <v>8</v>
          </cell>
          <cell r="D40">
            <v>8</v>
          </cell>
          <cell r="E40">
            <v>8</v>
          </cell>
          <cell r="F40">
            <v>8</v>
          </cell>
          <cell r="G40">
            <v>8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</v>
          </cell>
          <cell r="N40">
            <v>8</v>
          </cell>
          <cell r="O40">
            <v>7</v>
          </cell>
          <cell r="P40">
            <v>8</v>
          </cell>
          <cell r="Q40">
            <v>8</v>
          </cell>
          <cell r="R40" t="str">
            <v>OK</v>
          </cell>
          <cell r="T40">
            <v>0</v>
          </cell>
        </row>
        <row r="41">
          <cell r="A41">
            <v>31</v>
          </cell>
          <cell r="B41" t="str">
            <v>'kktkiqj</v>
          </cell>
          <cell r="C41">
            <v>8</v>
          </cell>
          <cell r="D41">
            <v>8</v>
          </cell>
          <cell r="E41">
            <v>8</v>
          </cell>
          <cell r="F41">
            <v>8</v>
          </cell>
          <cell r="G41">
            <v>8</v>
          </cell>
          <cell r="M41">
            <v>8</v>
          </cell>
          <cell r="N41">
            <v>8</v>
          </cell>
          <cell r="O41">
            <v>8</v>
          </cell>
          <cell r="P41">
            <v>8</v>
          </cell>
          <cell r="Q41">
            <v>8</v>
          </cell>
          <cell r="R41" t="str">
            <v>OK</v>
          </cell>
          <cell r="T41">
            <v>0</v>
          </cell>
        </row>
        <row r="42">
          <cell r="A42">
            <v>32</v>
          </cell>
          <cell r="B42" t="str">
            <v>f'koiqjh</v>
          </cell>
          <cell r="C42">
            <v>8</v>
          </cell>
          <cell r="D42">
            <v>8</v>
          </cell>
          <cell r="E42">
            <v>8</v>
          </cell>
          <cell r="F42">
            <v>8</v>
          </cell>
          <cell r="G42">
            <v>8</v>
          </cell>
          <cell r="M42">
            <v>8</v>
          </cell>
          <cell r="N42">
            <v>8</v>
          </cell>
          <cell r="O42">
            <v>8</v>
          </cell>
          <cell r="P42">
            <v>8</v>
          </cell>
          <cell r="Q42">
            <v>8</v>
          </cell>
          <cell r="R42" t="str">
            <v>OK</v>
          </cell>
          <cell r="T42">
            <v>0</v>
          </cell>
        </row>
        <row r="43">
          <cell r="A43">
            <v>33</v>
          </cell>
          <cell r="B43" t="str">
            <v>fofn'kk</v>
          </cell>
          <cell r="C43">
            <v>7</v>
          </cell>
          <cell r="D43">
            <v>7</v>
          </cell>
          <cell r="E43">
            <v>7</v>
          </cell>
          <cell r="F43">
            <v>7</v>
          </cell>
          <cell r="G43">
            <v>7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7</v>
          </cell>
          <cell r="N43">
            <v>7</v>
          </cell>
          <cell r="O43">
            <v>7</v>
          </cell>
          <cell r="P43">
            <v>7</v>
          </cell>
          <cell r="Q43">
            <v>7</v>
          </cell>
          <cell r="R43" t="str">
            <v>OK</v>
          </cell>
          <cell r="T43">
            <v>0</v>
          </cell>
        </row>
        <row r="44">
          <cell r="A44">
            <v>34</v>
          </cell>
          <cell r="B44" t="str">
            <v>ckyk?kkV</v>
          </cell>
          <cell r="C44">
            <v>10</v>
          </cell>
          <cell r="D44">
            <v>10</v>
          </cell>
          <cell r="E44">
            <v>10</v>
          </cell>
          <cell r="F44">
            <v>10</v>
          </cell>
          <cell r="G44">
            <v>10</v>
          </cell>
          <cell r="H44">
            <v>0</v>
          </cell>
          <cell r="I44">
            <v>0</v>
          </cell>
          <cell r="J44">
            <v>1</v>
          </cell>
          <cell r="K44">
            <v>6</v>
          </cell>
          <cell r="L44">
            <v>1</v>
          </cell>
          <cell r="M44">
            <v>2</v>
          </cell>
          <cell r="N44">
            <v>1</v>
          </cell>
          <cell r="O44">
            <v>10</v>
          </cell>
          <cell r="P44">
            <v>1</v>
          </cell>
          <cell r="Q44">
            <v>1</v>
          </cell>
          <cell r="R44" t="str">
            <v>OK</v>
          </cell>
          <cell r="T44">
            <v>8</v>
          </cell>
        </row>
        <row r="45">
          <cell r="A45">
            <v>35</v>
          </cell>
          <cell r="B45" t="str">
            <v>Xokfy;j</v>
          </cell>
          <cell r="C45">
            <v>5</v>
          </cell>
          <cell r="D45">
            <v>4</v>
          </cell>
          <cell r="E45">
            <v>5</v>
          </cell>
          <cell r="F45">
            <v>5</v>
          </cell>
          <cell r="G45">
            <v>4</v>
          </cell>
          <cell r="K45">
            <v>2</v>
          </cell>
          <cell r="L45">
            <v>1</v>
          </cell>
          <cell r="M45">
            <v>1</v>
          </cell>
          <cell r="N45">
            <v>1</v>
          </cell>
          <cell r="O45">
            <v>1</v>
          </cell>
          <cell r="R45" t="str">
            <v>OK</v>
          </cell>
          <cell r="T45">
            <v>4</v>
          </cell>
        </row>
        <row r="46">
          <cell r="A46">
            <v>36</v>
          </cell>
          <cell r="B46" t="str">
            <v>Hkksiky</v>
          </cell>
          <cell r="C46">
            <v>2</v>
          </cell>
          <cell r="D46">
            <v>2</v>
          </cell>
          <cell r="E46">
            <v>2</v>
          </cell>
          <cell r="F46">
            <v>2</v>
          </cell>
          <cell r="G46">
            <v>2</v>
          </cell>
          <cell r="I46">
            <v>1</v>
          </cell>
          <cell r="K46">
            <v>1</v>
          </cell>
          <cell r="R46" t="str">
            <v>OK</v>
          </cell>
          <cell r="T46">
            <v>2</v>
          </cell>
        </row>
        <row r="47">
          <cell r="A47">
            <v>37</v>
          </cell>
          <cell r="B47" t="str">
            <v>ujflagiqj</v>
          </cell>
          <cell r="C47">
            <v>6</v>
          </cell>
          <cell r="D47">
            <v>6</v>
          </cell>
          <cell r="E47">
            <v>6</v>
          </cell>
          <cell r="F47">
            <v>6</v>
          </cell>
          <cell r="G47">
            <v>6</v>
          </cell>
          <cell r="H47">
            <v>0</v>
          </cell>
          <cell r="I47">
            <v>1</v>
          </cell>
          <cell r="J47">
            <v>1</v>
          </cell>
          <cell r="K47">
            <v>2</v>
          </cell>
          <cell r="L47">
            <v>2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 t="str">
            <v>OK</v>
          </cell>
          <cell r="T47">
            <v>6</v>
          </cell>
        </row>
        <row r="48">
          <cell r="A48">
            <v>38</v>
          </cell>
          <cell r="B48" t="str">
            <v>gks'kaxkckn</v>
          </cell>
          <cell r="C48">
            <v>7</v>
          </cell>
          <cell r="D48">
            <v>7</v>
          </cell>
          <cell r="E48">
            <v>7</v>
          </cell>
          <cell r="F48">
            <v>7</v>
          </cell>
          <cell r="G48">
            <v>7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7</v>
          </cell>
          <cell r="N48">
            <v>0</v>
          </cell>
          <cell r="O48">
            <v>7</v>
          </cell>
          <cell r="P48">
            <v>4</v>
          </cell>
          <cell r="Q48">
            <v>0</v>
          </cell>
          <cell r="R48" t="str">
            <v>OK</v>
          </cell>
          <cell r="T48">
            <v>0</v>
          </cell>
        </row>
        <row r="49">
          <cell r="A49">
            <v>39</v>
          </cell>
          <cell r="B49" t="str">
            <v>gjnk</v>
          </cell>
          <cell r="C49">
            <v>3</v>
          </cell>
          <cell r="D49">
            <v>3</v>
          </cell>
          <cell r="E49">
            <v>3</v>
          </cell>
          <cell r="F49">
            <v>3</v>
          </cell>
          <cell r="G49">
            <v>3</v>
          </cell>
          <cell r="M49">
            <v>3</v>
          </cell>
          <cell r="N49">
            <v>3</v>
          </cell>
          <cell r="O49">
            <v>3</v>
          </cell>
          <cell r="R49" t="str">
            <v>OK</v>
          </cell>
          <cell r="T49">
            <v>0</v>
          </cell>
        </row>
        <row r="50">
          <cell r="A50">
            <v>40</v>
          </cell>
          <cell r="B50" t="str">
            <v>bUnkSj</v>
          </cell>
          <cell r="C50">
            <v>4</v>
          </cell>
          <cell r="D50">
            <v>4</v>
          </cell>
          <cell r="E50">
            <v>4</v>
          </cell>
          <cell r="F50">
            <v>4</v>
          </cell>
          <cell r="G50">
            <v>4</v>
          </cell>
          <cell r="H50">
            <v>0</v>
          </cell>
          <cell r="I50">
            <v>0</v>
          </cell>
          <cell r="J50">
            <v>0</v>
          </cell>
          <cell r="K50">
            <v>4</v>
          </cell>
          <cell r="L50">
            <v>0</v>
          </cell>
          <cell r="M50">
            <v>0</v>
          </cell>
          <cell r="N50">
            <v>0</v>
          </cell>
          <cell r="O50">
            <v>3</v>
          </cell>
          <cell r="P50">
            <v>0</v>
          </cell>
          <cell r="Q50">
            <v>0</v>
          </cell>
          <cell r="R50" t="str">
            <v>OK</v>
          </cell>
          <cell r="T50">
            <v>4</v>
          </cell>
        </row>
        <row r="51">
          <cell r="A51">
            <v>41</v>
          </cell>
          <cell r="B51" t="str">
            <v>fNanokMk</v>
          </cell>
          <cell r="C51">
            <v>11</v>
          </cell>
          <cell r="D51">
            <v>11</v>
          </cell>
          <cell r="E51">
            <v>11</v>
          </cell>
          <cell r="F51">
            <v>11</v>
          </cell>
          <cell r="G51">
            <v>11</v>
          </cell>
          <cell r="L51">
            <v>2</v>
          </cell>
          <cell r="M51">
            <v>9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 t="str">
            <v>OK</v>
          </cell>
          <cell r="T51">
            <v>2</v>
          </cell>
        </row>
        <row r="52">
          <cell r="A52">
            <v>42</v>
          </cell>
          <cell r="B52" t="str">
            <v>mTtSu</v>
          </cell>
          <cell r="C52">
            <v>6</v>
          </cell>
          <cell r="D52">
            <v>6</v>
          </cell>
          <cell r="G52">
            <v>0</v>
          </cell>
          <cell r="R52" t="str">
            <v>OK</v>
          </cell>
          <cell r="T52">
            <v>6</v>
          </cell>
        </row>
        <row r="53">
          <cell r="A53">
            <v>43</v>
          </cell>
          <cell r="B53" t="str">
            <v>tcyiqj</v>
          </cell>
          <cell r="C53">
            <v>7</v>
          </cell>
          <cell r="D53">
            <v>7</v>
          </cell>
          <cell r="E53">
            <v>7</v>
          </cell>
          <cell r="F53">
            <v>7</v>
          </cell>
          <cell r="G53">
            <v>7</v>
          </cell>
          <cell r="H53">
            <v>0</v>
          </cell>
          <cell r="I53">
            <v>0</v>
          </cell>
          <cell r="J53">
            <v>0</v>
          </cell>
          <cell r="K53">
            <v>2</v>
          </cell>
          <cell r="L53">
            <v>3</v>
          </cell>
          <cell r="M53">
            <v>2</v>
          </cell>
          <cell r="N53">
            <v>2</v>
          </cell>
          <cell r="Q53">
            <v>0</v>
          </cell>
          <cell r="R53" t="str">
            <v>OK</v>
          </cell>
          <cell r="T53">
            <v>5</v>
          </cell>
        </row>
        <row r="54">
          <cell r="A54">
            <v>44</v>
          </cell>
          <cell r="B54" t="str">
            <v>dVuh</v>
          </cell>
          <cell r="C54">
            <v>6</v>
          </cell>
          <cell r="D54">
            <v>6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 t="str">
            <v>OK</v>
          </cell>
          <cell r="T54">
            <v>6</v>
          </cell>
        </row>
        <row r="55">
          <cell r="A55">
            <v>45</v>
          </cell>
          <cell r="B55" t="str">
            <v>lkxj</v>
          </cell>
          <cell r="C55">
            <v>11</v>
          </cell>
          <cell r="D55">
            <v>11</v>
          </cell>
          <cell r="E55">
            <v>11</v>
          </cell>
          <cell r="F55">
            <v>11</v>
          </cell>
          <cell r="G55">
            <v>11</v>
          </cell>
          <cell r="H55">
            <v>0</v>
          </cell>
          <cell r="I55">
            <v>0</v>
          </cell>
          <cell r="J55">
            <v>0</v>
          </cell>
          <cell r="K55">
            <v>1</v>
          </cell>
          <cell r="L55">
            <v>0</v>
          </cell>
          <cell r="M55">
            <v>10</v>
          </cell>
          <cell r="N55">
            <v>9</v>
          </cell>
          <cell r="O55">
            <v>7</v>
          </cell>
          <cell r="P55">
            <v>0</v>
          </cell>
          <cell r="Q55">
            <v>0</v>
          </cell>
          <cell r="R55" t="str">
            <v>OK</v>
          </cell>
          <cell r="T55">
            <v>1</v>
          </cell>
        </row>
        <row r="56">
          <cell r="A56">
            <v>46</v>
          </cell>
          <cell r="B56" t="str">
            <v>v'kksd uxj</v>
          </cell>
          <cell r="C56">
            <v>4</v>
          </cell>
          <cell r="D56">
            <v>4</v>
          </cell>
          <cell r="E56">
            <v>4</v>
          </cell>
          <cell r="F56">
            <v>4</v>
          </cell>
          <cell r="G56">
            <v>4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4</v>
          </cell>
          <cell r="N56">
            <v>4</v>
          </cell>
          <cell r="O56">
            <v>4</v>
          </cell>
          <cell r="P56">
            <v>0</v>
          </cell>
          <cell r="Q56">
            <v>0</v>
          </cell>
          <cell r="R56" t="str">
            <v>OK</v>
          </cell>
          <cell r="T56">
            <v>0</v>
          </cell>
        </row>
        <row r="57">
          <cell r="A57">
            <v>47</v>
          </cell>
          <cell r="B57" t="str">
            <v>vuwiiqj</v>
          </cell>
          <cell r="C57">
            <v>4</v>
          </cell>
          <cell r="D57">
            <v>4</v>
          </cell>
          <cell r="E57">
            <v>4</v>
          </cell>
          <cell r="F57">
            <v>4</v>
          </cell>
          <cell r="G57">
            <v>4</v>
          </cell>
          <cell r="M57">
            <v>4</v>
          </cell>
          <cell r="N57">
            <v>4</v>
          </cell>
          <cell r="O57">
            <v>4</v>
          </cell>
          <cell r="P57">
            <v>4</v>
          </cell>
          <cell r="Q57">
            <v>4</v>
          </cell>
          <cell r="R57" t="str">
            <v>OK</v>
          </cell>
          <cell r="T57">
            <v>0</v>
          </cell>
        </row>
        <row r="58">
          <cell r="A58">
            <v>48</v>
          </cell>
          <cell r="B58" t="str">
            <v>cqjgkuqiqj</v>
          </cell>
          <cell r="C58">
            <v>2</v>
          </cell>
          <cell r="D58">
            <v>2</v>
          </cell>
          <cell r="E58">
            <v>2</v>
          </cell>
          <cell r="F58">
            <v>2</v>
          </cell>
          <cell r="G58">
            <v>2</v>
          </cell>
          <cell r="M58">
            <v>2</v>
          </cell>
          <cell r="N58">
            <v>2</v>
          </cell>
          <cell r="O58">
            <v>2</v>
          </cell>
          <cell r="P58">
            <v>2</v>
          </cell>
          <cell r="Q58">
            <v>2</v>
          </cell>
          <cell r="R58" t="str">
            <v>OK</v>
          </cell>
          <cell r="T58">
            <v>0</v>
          </cell>
        </row>
        <row r="59">
          <cell r="B59" t="str">
            <v>;ksx e/;izns'k</v>
          </cell>
          <cell r="C59">
            <v>314</v>
          </cell>
          <cell r="D59">
            <v>307</v>
          </cell>
          <cell r="E59">
            <v>296</v>
          </cell>
          <cell r="F59">
            <v>296</v>
          </cell>
          <cell r="G59">
            <v>301</v>
          </cell>
          <cell r="H59">
            <v>0</v>
          </cell>
          <cell r="I59">
            <v>2</v>
          </cell>
          <cell r="J59">
            <v>2</v>
          </cell>
          <cell r="K59">
            <v>18</v>
          </cell>
          <cell r="L59">
            <v>9</v>
          </cell>
          <cell r="M59">
            <v>270</v>
          </cell>
          <cell r="N59">
            <v>253</v>
          </cell>
          <cell r="O59">
            <v>256</v>
          </cell>
          <cell r="P59">
            <v>222</v>
          </cell>
          <cell r="Q59">
            <v>199</v>
          </cell>
          <cell r="R59" t="str">
            <v>OK</v>
          </cell>
          <cell r="T59">
            <v>44</v>
          </cell>
        </row>
        <row r="60">
          <cell r="B60" t="str">
            <v xml:space="preserve">Note:  SSA (AWP 2002-03 spill over) Plan 5061.61 lakh approved for 12 Non DPEP districts (BRC Buildings) 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a"/>
      <sheetName val="Npegel"/>
      <sheetName val="Kgbv"/>
    </sheetNames>
    <sheetDataSet>
      <sheetData sheetId="0" refreshError="1"/>
      <sheetData sheetId="1"/>
      <sheetData sheetId="2">
        <row r="1">
          <cell r="A1" t="str">
            <v xml:space="preserve"> District: Ahmedabad -State :Gujarat</v>
          </cell>
        </row>
        <row r="2">
          <cell r="A2" t="str">
            <v>Kasturba Gandhi Balika Vidhyalaya</v>
          </cell>
        </row>
        <row r="3">
          <cell r="A3" t="str">
            <v>2008-09</v>
          </cell>
        </row>
        <row r="5">
          <cell r="A5" t="str">
            <v>Sr.No.</v>
          </cell>
          <cell r="B5" t="str">
            <v>Item of Expenditure</v>
          </cell>
        </row>
        <row r="8">
          <cell r="B8" t="str">
            <v>Non-Recurring</v>
          </cell>
        </row>
        <row r="9">
          <cell r="A9">
            <v>1</v>
          </cell>
          <cell r="B9" t="str">
            <v>Building, Boundary Wall, Boring, Handpump, Electricity</v>
          </cell>
        </row>
        <row r="10">
          <cell r="A10">
            <v>2</v>
          </cell>
          <cell r="B10" t="str">
            <v>Furniture /Eqipment incliding kitchen equipment</v>
          </cell>
        </row>
        <row r="11">
          <cell r="A11">
            <v>3</v>
          </cell>
          <cell r="B11" t="str">
            <v>Teaching learining material and eqipment including library books</v>
          </cell>
        </row>
        <row r="12">
          <cell r="A12">
            <v>4</v>
          </cell>
          <cell r="B12" t="str">
            <v>Bedding</v>
          </cell>
        </row>
        <row r="13">
          <cell r="B13" t="str">
            <v>Total</v>
          </cell>
        </row>
        <row r="14">
          <cell r="B14" t="str">
            <v>Recurring Costs per annum</v>
          </cell>
        </row>
        <row r="15">
          <cell r="A15">
            <v>1</v>
          </cell>
          <cell r="B15" t="str">
            <v>Maintenance per trainee per month @ Rs 750 /-</v>
          </cell>
        </row>
        <row r="16">
          <cell r="A16">
            <v>2</v>
          </cell>
          <cell r="B16" t="str">
            <v>Rent of KGBV -ALS</v>
          </cell>
        </row>
        <row r="17">
          <cell r="A17">
            <v>3</v>
          </cell>
          <cell r="B17" t="str">
            <v>Stipend for trainees per month @ Rs 50 /-</v>
          </cell>
        </row>
        <row r="18">
          <cell r="A18">
            <v>4</v>
          </cell>
          <cell r="B18" t="str">
            <v>Suppl TLM stationary and other  Educational matorial @ Rs 50/- per month</v>
          </cell>
        </row>
        <row r="19">
          <cell r="A19">
            <v>5</v>
          </cell>
          <cell r="B19" t="str">
            <v>Examination Fee</v>
          </cell>
        </row>
        <row r="20">
          <cell r="A20">
            <v>6</v>
          </cell>
          <cell r="B20" t="str">
            <v>Salaries</v>
          </cell>
        </row>
        <row r="21">
          <cell r="B21" t="str">
            <v>(1) warden</v>
          </cell>
        </row>
        <row r="22">
          <cell r="B22" t="str">
            <v>(2) Support staff – (Accoutant / Assistant / Peon / Chokidar / Cook / Kitchan Exp / Catring Exp)</v>
          </cell>
        </row>
        <row r="23">
          <cell r="B23" t="str">
            <v>(3) Part time teachers</v>
          </cell>
        </row>
        <row r="24">
          <cell r="B24" t="str">
            <v>(4) Full time teachers</v>
          </cell>
        </row>
        <row r="25">
          <cell r="A25">
            <v>7</v>
          </cell>
          <cell r="B25" t="str">
            <v>Vocational training/Specific skill training</v>
          </cell>
        </row>
        <row r="26">
          <cell r="A26">
            <v>8</v>
          </cell>
          <cell r="B26" t="str">
            <v>Electricity/Water charges</v>
          </cell>
        </row>
        <row r="27">
          <cell r="A27">
            <v>9</v>
          </cell>
          <cell r="B27" t="str">
            <v>Medical care/Contingency@Rs. 750/- per child</v>
          </cell>
        </row>
        <row r="28">
          <cell r="B28" t="str">
            <v>Contingencies @ Rs 2000/- Per month</v>
          </cell>
        </row>
        <row r="29">
          <cell r="A29">
            <v>10</v>
          </cell>
          <cell r="B29" t="str">
            <v>Miscellnious including maintenance</v>
          </cell>
        </row>
        <row r="30">
          <cell r="A30">
            <v>11</v>
          </cell>
          <cell r="B30" t="str">
            <v>Preparatory camps</v>
          </cell>
        </row>
        <row r="31">
          <cell r="A31">
            <v>12</v>
          </cell>
          <cell r="B31" t="str">
            <v>PTAs/School Functions</v>
          </cell>
        </row>
        <row r="32">
          <cell r="A32">
            <v>13</v>
          </cell>
          <cell r="B32" t="str">
            <v>Capacity Building</v>
          </cell>
        </row>
        <row r="33">
          <cell r="B33" t="str">
            <v>Total</v>
          </cell>
        </row>
        <row r="34">
          <cell r="B34" t="str">
            <v>Grand Total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a"/>
      <sheetName val="Npegel"/>
      <sheetName val="Kgbv"/>
    </sheetNames>
    <sheetDataSet>
      <sheetData sheetId="0" refreshError="1"/>
      <sheetData sheetId="1"/>
      <sheetData sheetId="2">
        <row r="1">
          <cell r="A1" t="str">
            <v xml:space="preserve"> District: Ahmedabad -State :Gujarat</v>
          </cell>
        </row>
        <row r="2">
          <cell r="A2" t="str">
            <v>Kasturba Gandhi Balika Vidhyalaya</v>
          </cell>
        </row>
        <row r="3">
          <cell r="A3" t="str">
            <v>2008-09</v>
          </cell>
        </row>
        <row r="5">
          <cell r="A5" t="str">
            <v>Sr.No.</v>
          </cell>
          <cell r="B5" t="str">
            <v>Item of Expenditure</v>
          </cell>
        </row>
        <row r="8">
          <cell r="B8" t="str">
            <v>Non-Recurring</v>
          </cell>
        </row>
        <row r="9">
          <cell r="A9">
            <v>1</v>
          </cell>
          <cell r="B9" t="str">
            <v>Building, Boundary Wall, Boring, Handpump, Electricity</v>
          </cell>
        </row>
        <row r="10">
          <cell r="A10">
            <v>2</v>
          </cell>
          <cell r="B10" t="str">
            <v>Furniture /Eqipment incliding kitchen equipment</v>
          </cell>
        </row>
        <row r="11">
          <cell r="A11">
            <v>3</v>
          </cell>
          <cell r="B11" t="str">
            <v>Teaching learining material and eqipment including library books</v>
          </cell>
        </row>
        <row r="12">
          <cell r="A12">
            <v>4</v>
          </cell>
          <cell r="B12" t="str">
            <v>Bedding</v>
          </cell>
        </row>
        <row r="13">
          <cell r="B13" t="str">
            <v>Total</v>
          </cell>
        </row>
        <row r="14">
          <cell r="B14" t="str">
            <v>Recurring Costs per annum</v>
          </cell>
        </row>
        <row r="15">
          <cell r="A15">
            <v>1</v>
          </cell>
          <cell r="B15" t="str">
            <v>Maintenance per trainee per month @ Rs 750 /-</v>
          </cell>
        </row>
        <row r="16">
          <cell r="A16">
            <v>2</v>
          </cell>
          <cell r="B16" t="str">
            <v>Rent of KGBV -ALS</v>
          </cell>
        </row>
        <row r="17">
          <cell r="A17">
            <v>3</v>
          </cell>
          <cell r="B17" t="str">
            <v>Stipend for trainees per month @ Rs 50 /-</v>
          </cell>
        </row>
        <row r="18">
          <cell r="A18">
            <v>4</v>
          </cell>
          <cell r="B18" t="str">
            <v>Suppl TLM stationary and other  Educational matorial @ Rs 50/- per month</v>
          </cell>
        </row>
        <row r="19">
          <cell r="A19">
            <v>5</v>
          </cell>
          <cell r="B19" t="str">
            <v>Examination Fee</v>
          </cell>
        </row>
        <row r="20">
          <cell r="A20">
            <v>6</v>
          </cell>
          <cell r="B20" t="str">
            <v>Salaries</v>
          </cell>
        </row>
        <row r="21">
          <cell r="B21" t="str">
            <v>(1) warden</v>
          </cell>
        </row>
        <row r="22">
          <cell r="B22" t="str">
            <v>(2) Support staff – (Accoutant / Assistant / Peon / Chokidar / Cook / Kitchan Exp / Catring Exp)</v>
          </cell>
        </row>
        <row r="23">
          <cell r="B23" t="str">
            <v>(3) Part time teachers</v>
          </cell>
        </row>
        <row r="24">
          <cell r="B24" t="str">
            <v>(4) Full time teachers</v>
          </cell>
        </row>
        <row r="25">
          <cell r="A25">
            <v>7</v>
          </cell>
          <cell r="B25" t="str">
            <v>Vocational training/Specific skill training</v>
          </cell>
        </row>
        <row r="26">
          <cell r="A26">
            <v>8</v>
          </cell>
          <cell r="B26" t="str">
            <v>Electricity/Water charges</v>
          </cell>
        </row>
        <row r="27">
          <cell r="A27">
            <v>9</v>
          </cell>
          <cell r="B27" t="str">
            <v>Medical care/Contingency@Rs. 750/- per child</v>
          </cell>
        </row>
        <row r="28">
          <cell r="B28" t="str">
            <v>Contingencies @ Rs 2000/- Per month</v>
          </cell>
        </row>
        <row r="29">
          <cell r="A29">
            <v>10</v>
          </cell>
          <cell r="B29" t="str">
            <v>Miscellnious including maintenance</v>
          </cell>
        </row>
        <row r="30">
          <cell r="A30">
            <v>11</v>
          </cell>
          <cell r="B30" t="str">
            <v>Preparatory camps</v>
          </cell>
        </row>
        <row r="31">
          <cell r="A31">
            <v>12</v>
          </cell>
          <cell r="B31" t="str">
            <v>PTAs/School Functions</v>
          </cell>
        </row>
        <row r="32">
          <cell r="A32">
            <v>13</v>
          </cell>
          <cell r="B32" t="str">
            <v>Capacity Building</v>
          </cell>
        </row>
        <row r="33">
          <cell r="B33" t="str">
            <v>Total</v>
          </cell>
        </row>
        <row r="34">
          <cell r="B34" t="str">
            <v>Grand Total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ctwise awppb"/>
    </sheetNames>
    <sheetDataSet>
      <sheetData sheetId="0">
        <row r="1">
          <cell r="C1" t="str">
            <v xml:space="preserve">DISBURSEMENT REPORT </v>
          </cell>
        </row>
        <row r="3">
          <cell r="C3" t="str">
            <v xml:space="preserve">DISBURSEMENT DONE BY EACH DISTRICT &amp; MUNICIPAL CORPORATION AGAINST EACH GRANT HEAD </v>
          </cell>
        </row>
        <row r="5">
          <cell r="C5" t="str">
            <v xml:space="preserve">THE MONTH FROM July 2006   </v>
          </cell>
          <cell r="I5" t="str">
            <v>Rs. in lacs</v>
          </cell>
        </row>
        <row r="8">
          <cell r="B8" t="str">
            <v>CODES</v>
          </cell>
          <cell r="C8" t="str">
            <v>GRANT HEADS</v>
          </cell>
          <cell r="D8" t="str">
            <v>AHMEDABAD</v>
          </cell>
          <cell r="E8" t="str">
            <v>MEHSANA</v>
          </cell>
          <cell r="F8" t="str">
            <v>PATAN</v>
          </cell>
          <cell r="G8" t="str">
            <v>RAJKOT</v>
          </cell>
          <cell r="H8" t="str">
            <v>SURAT</v>
          </cell>
          <cell r="I8" t="str">
            <v>NAVSARI</v>
          </cell>
          <cell r="J8" t="str">
            <v>VADODARA</v>
          </cell>
          <cell r="K8" t="str">
            <v>ANAND</v>
          </cell>
          <cell r="L8" t="str">
            <v>KHEDA</v>
          </cell>
          <cell r="M8" t="str">
            <v>AMRELI</v>
          </cell>
          <cell r="N8" t="str">
            <v>VALSAD</v>
          </cell>
          <cell r="O8" t="str">
            <v>BHARUCH</v>
          </cell>
          <cell r="P8" t="str">
            <v>G`NAGAR</v>
          </cell>
          <cell r="Q8" t="str">
            <v>NARMADA</v>
          </cell>
          <cell r="R8" t="str">
            <v>BHAVNAGAR</v>
          </cell>
          <cell r="S8" t="str">
            <v>BANASKANTHA</v>
          </cell>
          <cell r="T8" t="str">
            <v>SABARKANTHA</v>
          </cell>
          <cell r="U8" t="str">
            <v>JAMNAGAR</v>
          </cell>
          <cell r="V8" t="str">
            <v>JUNAGADH</v>
          </cell>
          <cell r="W8" t="str">
            <v>KUTCH</v>
          </cell>
          <cell r="X8" t="str">
            <v>S'NAGAR</v>
          </cell>
          <cell r="Y8" t="str">
            <v>PANCHMAHAL</v>
          </cell>
          <cell r="Z8" t="str">
            <v>DAHOD</v>
          </cell>
          <cell r="AA8" t="str">
            <v>PORBANDAR</v>
          </cell>
          <cell r="AB8" t="str">
            <v>DANG</v>
          </cell>
          <cell r="AC8" t="str">
            <v>MC AHMEDABAD</v>
          </cell>
          <cell r="AD8" t="str">
            <v>MC RAJKOT</v>
          </cell>
          <cell r="AE8" t="str">
            <v>MC VADODARA</v>
          </cell>
          <cell r="AF8" t="str">
            <v>MC SURAT</v>
          </cell>
          <cell r="AG8" t="str">
            <v>S P O</v>
          </cell>
          <cell r="AH8" t="str">
            <v>TOTAL</v>
          </cell>
        </row>
        <row r="10">
          <cell r="D10">
            <v>1</v>
          </cell>
          <cell r="E10">
            <v>2</v>
          </cell>
          <cell r="F10">
            <v>3</v>
          </cell>
          <cell r="G10">
            <v>4</v>
          </cell>
          <cell r="H10">
            <v>5</v>
          </cell>
          <cell r="I10">
            <v>6</v>
          </cell>
          <cell r="J10">
            <v>7</v>
          </cell>
          <cell r="K10">
            <v>8</v>
          </cell>
          <cell r="L10">
            <v>9</v>
          </cell>
          <cell r="M10">
            <v>10</v>
          </cell>
          <cell r="N10">
            <v>11</v>
          </cell>
          <cell r="O10">
            <v>12</v>
          </cell>
          <cell r="P10">
            <v>13</v>
          </cell>
          <cell r="Q10">
            <v>14</v>
          </cell>
          <cell r="R10">
            <v>15</v>
          </cell>
          <cell r="S10">
            <v>16</v>
          </cell>
          <cell r="T10">
            <v>17</v>
          </cell>
          <cell r="U10">
            <v>18</v>
          </cell>
          <cell r="V10">
            <v>19</v>
          </cell>
          <cell r="W10">
            <v>20</v>
          </cell>
          <cell r="X10">
            <v>21</v>
          </cell>
          <cell r="Y10">
            <v>22</v>
          </cell>
          <cell r="Z10">
            <v>23</v>
          </cell>
          <cell r="AA10">
            <v>24</v>
          </cell>
          <cell r="AB10">
            <v>25</v>
          </cell>
          <cell r="AC10">
            <v>26</v>
          </cell>
          <cell r="AD10">
            <v>27</v>
          </cell>
          <cell r="AE10">
            <v>28</v>
          </cell>
          <cell r="AF10">
            <v>29</v>
          </cell>
          <cell r="AG10">
            <v>30</v>
          </cell>
        </row>
        <row r="12">
          <cell r="A12" t="str">
            <v>A</v>
          </cell>
          <cell r="B12" t="str">
            <v>NEW SCHOOL</v>
          </cell>
        </row>
        <row r="14">
          <cell r="B14">
            <v>0.01</v>
          </cell>
          <cell r="C14" t="str">
            <v>New Primary School</v>
          </cell>
          <cell r="AH14">
            <v>0</v>
          </cell>
        </row>
        <row r="15">
          <cell r="B15">
            <v>0.02</v>
          </cell>
          <cell r="C15" t="str">
            <v>New Upper Primary School</v>
          </cell>
          <cell r="AH15">
            <v>0</v>
          </cell>
        </row>
        <row r="17">
          <cell r="C17" t="str">
            <v>SUB TOTAL of 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9">
          <cell r="A19" t="str">
            <v>B</v>
          </cell>
          <cell r="B19" t="str">
            <v>BLOCK RESOURCE CENTRE</v>
          </cell>
        </row>
        <row r="21">
          <cell r="B21">
            <v>1.01</v>
          </cell>
          <cell r="C21" t="str">
            <v>Salary for BRC</v>
          </cell>
          <cell r="D21">
            <v>11.88</v>
          </cell>
          <cell r="E21">
            <v>9.7200000000000006</v>
          </cell>
          <cell r="F21">
            <v>7.56</v>
          </cell>
          <cell r="G21">
            <v>15.12</v>
          </cell>
          <cell r="H21">
            <v>15.12</v>
          </cell>
          <cell r="I21">
            <v>5.4</v>
          </cell>
          <cell r="J21">
            <v>12.96</v>
          </cell>
          <cell r="K21">
            <v>8.64</v>
          </cell>
          <cell r="L21">
            <v>10.8</v>
          </cell>
          <cell r="M21">
            <v>11.88</v>
          </cell>
          <cell r="N21">
            <v>5.4</v>
          </cell>
          <cell r="O21">
            <v>8.64</v>
          </cell>
          <cell r="P21">
            <v>4.32</v>
          </cell>
          <cell r="Q21">
            <v>4.32</v>
          </cell>
          <cell r="R21">
            <v>11.88</v>
          </cell>
          <cell r="S21">
            <v>12.96</v>
          </cell>
          <cell r="T21">
            <v>14.04</v>
          </cell>
          <cell r="U21">
            <v>10.8</v>
          </cell>
          <cell r="V21">
            <v>15.12</v>
          </cell>
          <cell r="W21">
            <v>10.8</v>
          </cell>
          <cell r="X21">
            <v>5.4</v>
          </cell>
          <cell r="Y21">
            <v>11.88</v>
          </cell>
          <cell r="Z21">
            <v>7.56</v>
          </cell>
          <cell r="AA21">
            <v>3.24</v>
          </cell>
          <cell r="AH21">
            <v>235.44000000000003</v>
          </cell>
        </row>
        <row r="22">
          <cell r="B22">
            <v>1.02</v>
          </cell>
          <cell r="C22" t="str">
            <v>Salary of BRP</v>
          </cell>
          <cell r="AH22">
            <v>0</v>
          </cell>
        </row>
        <row r="23">
          <cell r="B23">
            <v>1.03</v>
          </cell>
          <cell r="C23" t="str">
            <v>Furniture for BRC</v>
          </cell>
          <cell r="AH23">
            <v>0</v>
          </cell>
        </row>
        <row r="24">
          <cell r="B24">
            <v>1.04</v>
          </cell>
          <cell r="C24" t="str">
            <v>Contingency Grant to BRC</v>
          </cell>
          <cell r="D24">
            <v>1.375</v>
          </cell>
          <cell r="E24">
            <v>1.125</v>
          </cell>
          <cell r="F24">
            <v>0.875</v>
          </cell>
          <cell r="G24">
            <v>1.75</v>
          </cell>
          <cell r="H24">
            <v>1.75</v>
          </cell>
          <cell r="I24">
            <v>0.625</v>
          </cell>
          <cell r="J24">
            <v>1.5</v>
          </cell>
          <cell r="K24">
            <v>1</v>
          </cell>
          <cell r="L24">
            <v>1.25</v>
          </cell>
          <cell r="M24">
            <v>1.375</v>
          </cell>
          <cell r="N24">
            <v>0.625</v>
          </cell>
          <cell r="O24">
            <v>1</v>
          </cell>
          <cell r="P24">
            <v>0.5</v>
          </cell>
          <cell r="Q24">
            <v>0.5</v>
          </cell>
          <cell r="R24">
            <v>1.375</v>
          </cell>
          <cell r="S24">
            <v>1.5</v>
          </cell>
          <cell r="T24">
            <v>1.625</v>
          </cell>
          <cell r="U24">
            <v>1.25</v>
          </cell>
          <cell r="V24">
            <v>1.75</v>
          </cell>
          <cell r="W24">
            <v>1.25</v>
          </cell>
          <cell r="X24">
            <v>1.25</v>
          </cell>
          <cell r="Y24">
            <v>1.375</v>
          </cell>
          <cell r="Z24">
            <v>0.875</v>
          </cell>
          <cell r="AA24">
            <v>0.375</v>
          </cell>
          <cell r="AB24">
            <v>0.125</v>
          </cell>
          <cell r="AH24">
            <v>28</v>
          </cell>
        </row>
        <row r="25">
          <cell r="B25">
            <v>1.05</v>
          </cell>
          <cell r="C25" t="str">
            <v>Meeting and Travel Allowances</v>
          </cell>
          <cell r="D25">
            <v>0.66</v>
          </cell>
          <cell r="E25">
            <v>0.54</v>
          </cell>
          <cell r="F25">
            <v>0.42</v>
          </cell>
          <cell r="G25">
            <v>0.84</v>
          </cell>
          <cell r="H25">
            <v>0.84</v>
          </cell>
          <cell r="I25">
            <v>0.3</v>
          </cell>
          <cell r="J25">
            <v>0.72</v>
          </cell>
          <cell r="K25">
            <v>0.48</v>
          </cell>
          <cell r="L25">
            <v>0.6</v>
          </cell>
          <cell r="M25">
            <v>0.66</v>
          </cell>
          <cell r="N25">
            <v>0.3</v>
          </cell>
          <cell r="O25">
            <v>0.48</v>
          </cell>
          <cell r="P25">
            <v>0.24</v>
          </cell>
          <cell r="Q25">
            <v>0.24</v>
          </cell>
          <cell r="R25">
            <v>0.66</v>
          </cell>
          <cell r="S25">
            <v>0.72</v>
          </cell>
          <cell r="T25">
            <v>0.78</v>
          </cell>
          <cell r="U25">
            <v>0.6</v>
          </cell>
          <cell r="V25">
            <v>0.84</v>
          </cell>
          <cell r="W25">
            <v>0.6</v>
          </cell>
          <cell r="X25">
            <v>0.6</v>
          </cell>
          <cell r="Y25">
            <v>0.66</v>
          </cell>
          <cell r="Z25">
            <v>0.42</v>
          </cell>
          <cell r="AA25">
            <v>0.18</v>
          </cell>
          <cell r="AB25">
            <v>0.06</v>
          </cell>
          <cell r="AH25">
            <v>13.439999999999998</v>
          </cell>
        </row>
        <row r="26">
          <cell r="B26">
            <v>1.06</v>
          </cell>
          <cell r="C26" t="str">
            <v>TLM Grant to BRC</v>
          </cell>
          <cell r="D26">
            <v>0.55000000000000004</v>
          </cell>
          <cell r="E26">
            <v>0.45</v>
          </cell>
          <cell r="F26">
            <v>0.35</v>
          </cell>
          <cell r="G26">
            <v>0.7</v>
          </cell>
          <cell r="H26">
            <v>0.7</v>
          </cell>
          <cell r="I26">
            <v>0.25</v>
          </cell>
          <cell r="J26">
            <v>0.6</v>
          </cell>
          <cell r="K26">
            <v>0.4</v>
          </cell>
          <cell r="L26">
            <v>0.5</v>
          </cell>
          <cell r="M26">
            <v>0.55000000000000004</v>
          </cell>
          <cell r="N26">
            <v>0.25</v>
          </cell>
          <cell r="O26">
            <v>0.4</v>
          </cell>
          <cell r="P26">
            <v>0.2</v>
          </cell>
          <cell r="Q26">
            <v>0.2</v>
          </cell>
          <cell r="R26">
            <v>0.55000000000000004</v>
          </cell>
          <cell r="S26">
            <v>0.6</v>
          </cell>
          <cell r="T26">
            <v>0.65</v>
          </cell>
          <cell r="U26">
            <v>0.5</v>
          </cell>
          <cell r="V26">
            <v>0.7</v>
          </cell>
          <cell r="W26">
            <v>0.5</v>
          </cell>
          <cell r="X26">
            <v>0.5</v>
          </cell>
          <cell r="Y26">
            <v>0.55000000000000004</v>
          </cell>
          <cell r="Z26">
            <v>0.35</v>
          </cell>
          <cell r="AA26">
            <v>0.15</v>
          </cell>
          <cell r="AB26">
            <v>0.05</v>
          </cell>
          <cell r="AH26">
            <v>11.200000000000001</v>
          </cell>
        </row>
        <row r="27">
          <cell r="B27">
            <v>1.07</v>
          </cell>
          <cell r="C27" t="str">
            <v>Others</v>
          </cell>
          <cell r="AH27">
            <v>0</v>
          </cell>
        </row>
        <row r="29">
          <cell r="C29" t="str">
            <v>SUB TOTAL of B</v>
          </cell>
          <cell r="D29">
            <v>14.465000000000002</v>
          </cell>
          <cell r="E29">
            <v>11.835000000000001</v>
          </cell>
          <cell r="F29">
            <v>9.2049999999999983</v>
          </cell>
          <cell r="G29">
            <v>18.409999999999997</v>
          </cell>
          <cell r="H29">
            <v>18.409999999999997</v>
          </cell>
          <cell r="I29">
            <v>6.5750000000000002</v>
          </cell>
          <cell r="J29">
            <v>15.780000000000001</v>
          </cell>
          <cell r="K29">
            <v>10.520000000000001</v>
          </cell>
          <cell r="L29">
            <v>13.15</v>
          </cell>
          <cell r="M29">
            <v>14.465000000000002</v>
          </cell>
          <cell r="N29">
            <v>6.5750000000000002</v>
          </cell>
          <cell r="O29">
            <v>10.520000000000001</v>
          </cell>
          <cell r="P29">
            <v>5.2600000000000007</v>
          </cell>
          <cell r="Q29">
            <v>5.2600000000000007</v>
          </cell>
          <cell r="R29">
            <v>14.465000000000002</v>
          </cell>
          <cell r="S29">
            <v>15.780000000000001</v>
          </cell>
          <cell r="T29">
            <v>17.094999999999999</v>
          </cell>
          <cell r="U29">
            <v>13.15</v>
          </cell>
          <cell r="V29">
            <v>18.409999999999997</v>
          </cell>
          <cell r="W29">
            <v>13.15</v>
          </cell>
          <cell r="X29">
            <v>7.75</v>
          </cell>
          <cell r="Y29">
            <v>14.465000000000002</v>
          </cell>
          <cell r="Z29">
            <v>9.2049999999999983</v>
          </cell>
          <cell r="AA29">
            <v>3.9450000000000003</v>
          </cell>
          <cell r="AB29">
            <v>0.23499999999999999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288.08000000000004</v>
          </cell>
        </row>
        <row r="31">
          <cell r="A31" t="str">
            <v>C</v>
          </cell>
          <cell r="B31" t="str">
            <v>CLUSTER RESOURCE CENTRE</v>
          </cell>
        </row>
        <row r="33">
          <cell r="B33">
            <v>2.0099999999999998</v>
          </cell>
          <cell r="C33" t="str">
            <v>Salary for CRC</v>
          </cell>
          <cell r="D33">
            <v>42</v>
          </cell>
          <cell r="E33">
            <v>28.8</v>
          </cell>
          <cell r="F33">
            <v>20.7</v>
          </cell>
          <cell r="G33">
            <v>44.7</v>
          </cell>
          <cell r="H33">
            <v>65.400000000000006</v>
          </cell>
          <cell r="I33">
            <v>25.2</v>
          </cell>
          <cell r="J33">
            <v>63</v>
          </cell>
          <cell r="K33">
            <v>37.5</v>
          </cell>
          <cell r="L33">
            <v>56.1</v>
          </cell>
          <cell r="M33">
            <v>36.299999999999997</v>
          </cell>
          <cell r="N33">
            <v>28.5</v>
          </cell>
          <cell r="O33">
            <v>30.6</v>
          </cell>
          <cell r="P33">
            <v>17.100000000000001</v>
          </cell>
          <cell r="Q33">
            <v>21</v>
          </cell>
          <cell r="R33">
            <v>3.9</v>
          </cell>
          <cell r="S33">
            <v>1.8</v>
          </cell>
          <cell r="T33">
            <v>6</v>
          </cell>
          <cell r="U33">
            <v>4.8</v>
          </cell>
          <cell r="V33">
            <v>14.4</v>
          </cell>
          <cell r="W33">
            <v>1.2</v>
          </cell>
          <cell r="X33">
            <v>3</v>
          </cell>
          <cell r="Y33">
            <v>6.6</v>
          </cell>
          <cell r="Z33">
            <v>9.3000000000000007</v>
          </cell>
          <cell r="AC33">
            <v>12.9</v>
          </cell>
          <cell r="AD33">
            <v>6.9</v>
          </cell>
          <cell r="AE33">
            <v>4.8</v>
          </cell>
          <cell r="AF33">
            <v>9.9</v>
          </cell>
          <cell r="AH33">
            <v>602.39999999999986</v>
          </cell>
        </row>
        <row r="34">
          <cell r="B34">
            <v>2.02</v>
          </cell>
          <cell r="C34" t="str">
            <v>Furniture for CRC</v>
          </cell>
          <cell r="AH34">
            <v>0</v>
          </cell>
        </row>
        <row r="35">
          <cell r="B35">
            <v>2.0299999999999998</v>
          </cell>
          <cell r="C35" t="str">
            <v>Contigency Grant for CRC</v>
          </cell>
          <cell r="D35">
            <v>3.5</v>
          </cell>
          <cell r="E35">
            <v>2.4</v>
          </cell>
          <cell r="F35">
            <v>1.7250000000000001</v>
          </cell>
          <cell r="G35">
            <v>3.7250000000000001</v>
          </cell>
          <cell r="H35">
            <v>5.4</v>
          </cell>
          <cell r="I35">
            <v>2.1</v>
          </cell>
          <cell r="J35">
            <v>5.25</v>
          </cell>
          <cell r="K35">
            <v>3.125</v>
          </cell>
          <cell r="L35">
            <v>4.6749999999999998</v>
          </cell>
          <cell r="M35">
            <v>3.0249999999999999</v>
          </cell>
          <cell r="N35">
            <v>2.5750000000000002</v>
          </cell>
          <cell r="O35">
            <v>2.5499999999999998</v>
          </cell>
          <cell r="P35">
            <v>1.425</v>
          </cell>
          <cell r="Q35">
            <v>1.75</v>
          </cell>
          <cell r="R35">
            <v>3.625</v>
          </cell>
          <cell r="S35">
            <v>5</v>
          </cell>
          <cell r="T35">
            <v>5.35</v>
          </cell>
          <cell r="U35">
            <v>3.6</v>
          </cell>
          <cell r="V35">
            <v>4.0999999999999996</v>
          </cell>
          <cell r="W35">
            <v>4.4000000000000004</v>
          </cell>
          <cell r="X35">
            <v>3.375</v>
          </cell>
          <cell r="Y35">
            <v>4.1500000000000004</v>
          </cell>
          <cell r="Z35">
            <v>2.3730000000000002</v>
          </cell>
          <cell r="AA35">
            <v>0.85</v>
          </cell>
          <cell r="AB35">
            <v>0.8</v>
          </cell>
          <cell r="AC35">
            <v>1.075</v>
          </cell>
          <cell r="AD35">
            <v>0.57499999999999996</v>
          </cell>
          <cell r="AE35">
            <v>0.4</v>
          </cell>
          <cell r="AF35">
            <v>0.82499999999999996</v>
          </cell>
          <cell r="AH35">
            <v>83.723000000000027</v>
          </cell>
        </row>
        <row r="36">
          <cell r="B36">
            <v>2.04</v>
          </cell>
          <cell r="C36" t="str">
            <v>Meeting and Travel Allowance</v>
          </cell>
          <cell r="D36">
            <v>3.36</v>
          </cell>
          <cell r="E36">
            <v>2.3039999999999998</v>
          </cell>
          <cell r="F36">
            <v>1.6560000000000001</v>
          </cell>
          <cell r="G36">
            <v>3.5760000000000001</v>
          </cell>
          <cell r="H36">
            <v>5.2320000000000002</v>
          </cell>
          <cell r="I36">
            <v>2.016</v>
          </cell>
          <cell r="J36">
            <v>5.04</v>
          </cell>
          <cell r="K36">
            <v>3</v>
          </cell>
          <cell r="L36">
            <v>4.4879999999999995</v>
          </cell>
          <cell r="M36">
            <v>2.9039999999999999</v>
          </cell>
          <cell r="N36">
            <v>2.472</v>
          </cell>
          <cell r="O36">
            <v>2.448</v>
          </cell>
          <cell r="P36">
            <v>1.3679999999999999</v>
          </cell>
          <cell r="Q36">
            <v>1.68</v>
          </cell>
          <cell r="R36">
            <v>3.48</v>
          </cell>
          <cell r="S36">
            <v>4.8</v>
          </cell>
          <cell r="T36">
            <v>5.1360000000000001</v>
          </cell>
          <cell r="U36">
            <v>3.456</v>
          </cell>
          <cell r="V36">
            <v>3.9359999999999999</v>
          </cell>
          <cell r="W36">
            <v>4.2240000000000002</v>
          </cell>
          <cell r="X36">
            <v>3.24</v>
          </cell>
          <cell r="Y36">
            <v>3.984</v>
          </cell>
          <cell r="Z36">
            <v>2.2799999999999998</v>
          </cell>
          <cell r="AA36">
            <v>0.81600000000000006</v>
          </cell>
          <cell r="AB36">
            <v>0.76800000000000002</v>
          </cell>
          <cell r="AC36">
            <v>1.032</v>
          </cell>
          <cell r="AD36">
            <v>0.55200000000000005</v>
          </cell>
          <cell r="AE36">
            <v>0.38400000000000001</v>
          </cell>
          <cell r="AF36">
            <v>0.79200000000000004</v>
          </cell>
          <cell r="AH36">
            <v>80.423999999999992</v>
          </cell>
        </row>
        <row r="37">
          <cell r="B37">
            <v>2.0499999999999998</v>
          </cell>
          <cell r="C37" t="str">
            <v>TLM Grant to CRC</v>
          </cell>
          <cell r="D37">
            <v>1.4</v>
          </cell>
          <cell r="E37">
            <v>0.96</v>
          </cell>
          <cell r="F37">
            <v>0.69</v>
          </cell>
          <cell r="G37">
            <v>1.49</v>
          </cell>
          <cell r="H37">
            <v>2.1800000000000002</v>
          </cell>
          <cell r="I37">
            <v>0.84</v>
          </cell>
          <cell r="J37">
            <v>2.1</v>
          </cell>
          <cell r="K37">
            <v>1.25</v>
          </cell>
          <cell r="L37">
            <v>1.87</v>
          </cell>
          <cell r="M37">
            <v>1.21</v>
          </cell>
          <cell r="N37">
            <v>1.03</v>
          </cell>
          <cell r="O37">
            <v>1.02</v>
          </cell>
          <cell r="P37">
            <v>0.56999999999999995</v>
          </cell>
          <cell r="Q37">
            <v>0.7</v>
          </cell>
          <cell r="R37">
            <v>1.45</v>
          </cell>
          <cell r="S37">
            <v>2</v>
          </cell>
          <cell r="T37">
            <v>2.14</v>
          </cell>
          <cell r="U37">
            <v>1.44</v>
          </cell>
          <cell r="V37">
            <v>1.64</v>
          </cell>
          <cell r="W37">
            <v>1.76</v>
          </cell>
          <cell r="X37">
            <v>1.35</v>
          </cell>
          <cell r="Y37">
            <v>1.66</v>
          </cell>
          <cell r="Z37">
            <v>0.95</v>
          </cell>
          <cell r="AA37">
            <v>0.34</v>
          </cell>
          <cell r="AB37">
            <v>0.32</v>
          </cell>
          <cell r="AC37">
            <v>0.43</v>
          </cell>
          <cell r="AD37">
            <v>0.23</v>
          </cell>
          <cell r="AE37">
            <v>0.16</v>
          </cell>
          <cell r="AF37">
            <v>0.33</v>
          </cell>
          <cell r="AH37">
            <v>33.51</v>
          </cell>
        </row>
        <row r="38">
          <cell r="B38">
            <v>2.06</v>
          </cell>
          <cell r="C38" t="str">
            <v>Others</v>
          </cell>
          <cell r="AH38">
            <v>0</v>
          </cell>
        </row>
        <row r="40">
          <cell r="C40" t="str">
            <v>SUB TOTAL of C</v>
          </cell>
          <cell r="D40">
            <v>50.26</v>
          </cell>
          <cell r="E40">
            <v>34.463999999999999</v>
          </cell>
          <cell r="F40">
            <v>24.771000000000001</v>
          </cell>
          <cell r="G40">
            <v>53.491000000000007</v>
          </cell>
          <cell r="H40">
            <v>78.212000000000018</v>
          </cell>
          <cell r="I40">
            <v>30.156000000000002</v>
          </cell>
          <cell r="J40">
            <v>75.39</v>
          </cell>
          <cell r="K40">
            <v>44.875</v>
          </cell>
          <cell r="L40">
            <v>67.13300000000001</v>
          </cell>
          <cell r="M40">
            <v>43.439</v>
          </cell>
          <cell r="N40">
            <v>34.576999999999998</v>
          </cell>
          <cell r="O40">
            <v>36.618000000000002</v>
          </cell>
          <cell r="P40">
            <v>20.463000000000001</v>
          </cell>
          <cell r="Q40">
            <v>25.13</v>
          </cell>
          <cell r="R40">
            <v>12.455</v>
          </cell>
          <cell r="S40">
            <v>13.6</v>
          </cell>
          <cell r="T40">
            <v>18.626000000000001</v>
          </cell>
          <cell r="U40">
            <v>13.295999999999999</v>
          </cell>
          <cell r="V40">
            <v>24.076000000000001</v>
          </cell>
          <cell r="W40">
            <v>11.584000000000001</v>
          </cell>
          <cell r="X40">
            <v>10.965</v>
          </cell>
          <cell r="Y40">
            <v>16.393999999999998</v>
          </cell>
          <cell r="Z40">
            <v>14.903</v>
          </cell>
          <cell r="AA40">
            <v>2.0059999999999998</v>
          </cell>
          <cell r="AB40">
            <v>1.8880000000000001</v>
          </cell>
          <cell r="AC40">
            <v>15.436999999999999</v>
          </cell>
          <cell r="AD40">
            <v>8.2570000000000014</v>
          </cell>
          <cell r="AE40">
            <v>5.7440000000000007</v>
          </cell>
          <cell r="AF40">
            <v>11.847</v>
          </cell>
          <cell r="AG40">
            <v>0</v>
          </cell>
          <cell r="AH40">
            <v>800.05700000000013</v>
          </cell>
        </row>
        <row r="42">
          <cell r="A42" t="str">
            <v>D</v>
          </cell>
          <cell r="B42" t="str">
            <v>CIVIL WORKS</v>
          </cell>
        </row>
        <row r="44">
          <cell r="B44">
            <v>3.01</v>
          </cell>
          <cell r="C44" t="str">
            <v>BRC Building</v>
          </cell>
          <cell r="D44">
            <v>20.03</v>
          </cell>
          <cell r="E44">
            <v>6</v>
          </cell>
          <cell r="F44">
            <v>12</v>
          </cell>
          <cell r="G44">
            <v>8.35</v>
          </cell>
          <cell r="H44">
            <v>18.14</v>
          </cell>
          <cell r="I44">
            <v>12</v>
          </cell>
          <cell r="J44">
            <v>24</v>
          </cell>
          <cell r="K44">
            <v>24</v>
          </cell>
          <cell r="L44">
            <v>27.04</v>
          </cell>
          <cell r="M44">
            <v>9.69</v>
          </cell>
          <cell r="N44">
            <v>6.3</v>
          </cell>
          <cell r="O44">
            <v>0.55000000000000004</v>
          </cell>
          <cell r="P44">
            <v>0.65</v>
          </cell>
          <cell r="Q44">
            <v>2.4</v>
          </cell>
          <cell r="S44">
            <v>18</v>
          </cell>
          <cell r="U44">
            <v>6</v>
          </cell>
          <cell r="V44">
            <v>21</v>
          </cell>
          <cell r="W44">
            <v>24</v>
          </cell>
          <cell r="Y44">
            <v>0.5</v>
          </cell>
          <cell r="Z44">
            <v>12</v>
          </cell>
          <cell r="AA44">
            <v>6</v>
          </cell>
          <cell r="AC44">
            <v>2.72</v>
          </cell>
          <cell r="AH44">
            <v>261.37000000000006</v>
          </cell>
        </row>
        <row r="45">
          <cell r="B45">
            <v>3.02</v>
          </cell>
          <cell r="C45" t="str">
            <v>CRC Building</v>
          </cell>
          <cell r="D45">
            <v>0.6</v>
          </cell>
          <cell r="E45">
            <v>3.9</v>
          </cell>
          <cell r="F45">
            <v>1.5</v>
          </cell>
          <cell r="G45">
            <v>1.59</v>
          </cell>
          <cell r="H45">
            <v>2.1</v>
          </cell>
          <cell r="I45">
            <v>3.59</v>
          </cell>
          <cell r="J45">
            <v>3</v>
          </cell>
          <cell r="K45">
            <v>1.5</v>
          </cell>
          <cell r="L45">
            <v>0.9</v>
          </cell>
          <cell r="N45">
            <v>0.59</v>
          </cell>
          <cell r="P45">
            <v>1.6</v>
          </cell>
          <cell r="Q45">
            <v>0.6</v>
          </cell>
          <cell r="S45">
            <v>1.5</v>
          </cell>
          <cell r="T45">
            <v>0.3</v>
          </cell>
          <cell r="V45">
            <v>1.97</v>
          </cell>
          <cell r="Y45">
            <v>1.5</v>
          </cell>
          <cell r="Z45">
            <v>0.25</v>
          </cell>
          <cell r="AA45">
            <v>0.6</v>
          </cell>
          <cell r="AD45">
            <v>4.21</v>
          </cell>
          <cell r="AE45">
            <v>0.6</v>
          </cell>
          <cell r="AH45">
            <v>32.400000000000006</v>
          </cell>
        </row>
        <row r="46">
          <cell r="B46">
            <v>3.03</v>
          </cell>
          <cell r="C46" t="str">
            <v>Primary School</v>
          </cell>
          <cell r="E46">
            <v>2.19</v>
          </cell>
          <cell r="N46">
            <v>15.75</v>
          </cell>
          <cell r="O46">
            <v>21</v>
          </cell>
          <cell r="S46">
            <v>125.11</v>
          </cell>
          <cell r="T46">
            <v>93.67</v>
          </cell>
          <cell r="U46">
            <v>2.4500000000000002</v>
          </cell>
          <cell r="W46">
            <v>212.1</v>
          </cell>
          <cell r="Y46">
            <v>30.84</v>
          </cell>
          <cell r="Z46">
            <v>41.12</v>
          </cell>
          <cell r="AH46">
            <v>544.2299999999999</v>
          </cell>
        </row>
        <row r="47">
          <cell r="B47">
            <v>3.04</v>
          </cell>
          <cell r="C47" t="str">
            <v>Upper Primary School</v>
          </cell>
          <cell r="AH47">
            <v>0</v>
          </cell>
        </row>
        <row r="48">
          <cell r="B48">
            <v>3.05</v>
          </cell>
          <cell r="C48" t="str">
            <v>Building Less (P)</v>
          </cell>
          <cell r="G48">
            <v>0.52</v>
          </cell>
          <cell r="L48">
            <v>1.67</v>
          </cell>
          <cell r="N48">
            <v>0.49</v>
          </cell>
          <cell r="AH48">
            <v>2.6799999999999997</v>
          </cell>
        </row>
        <row r="49">
          <cell r="B49">
            <v>3.06</v>
          </cell>
          <cell r="C49" t="str">
            <v>Building Less (UP)</v>
          </cell>
          <cell r="AH49">
            <v>0</v>
          </cell>
        </row>
        <row r="50">
          <cell r="B50">
            <v>3.07</v>
          </cell>
          <cell r="C50" t="str">
            <v>Additional Class Room</v>
          </cell>
          <cell r="D50">
            <v>130.36000000000001</v>
          </cell>
          <cell r="E50">
            <v>262.93</v>
          </cell>
          <cell r="F50">
            <v>164.65</v>
          </cell>
          <cell r="G50">
            <v>1394.14</v>
          </cell>
          <cell r="H50">
            <v>118.93</v>
          </cell>
          <cell r="I50">
            <v>120.34</v>
          </cell>
          <cell r="J50">
            <v>292.76</v>
          </cell>
          <cell r="K50">
            <v>130.08000000000001</v>
          </cell>
          <cell r="L50">
            <v>192.01</v>
          </cell>
          <cell r="M50">
            <v>157.08000000000001</v>
          </cell>
          <cell r="N50">
            <v>452.17</v>
          </cell>
          <cell r="O50">
            <v>436.08</v>
          </cell>
          <cell r="P50">
            <v>85.87</v>
          </cell>
          <cell r="Q50">
            <v>191.85</v>
          </cell>
          <cell r="R50">
            <v>202.43</v>
          </cell>
          <cell r="S50">
            <v>2033.42</v>
          </cell>
          <cell r="T50">
            <v>199.47</v>
          </cell>
          <cell r="U50">
            <v>256.85000000000002</v>
          </cell>
          <cell r="V50">
            <v>2396.2399999999998</v>
          </cell>
          <cell r="W50">
            <v>801</v>
          </cell>
          <cell r="X50">
            <v>163.52000000000001</v>
          </cell>
          <cell r="Y50">
            <v>1292.04</v>
          </cell>
          <cell r="Z50">
            <v>1166.6500000000001</v>
          </cell>
          <cell r="AA50">
            <v>46.06</v>
          </cell>
          <cell r="AB50">
            <v>120.3</v>
          </cell>
          <cell r="AC50">
            <v>142.78</v>
          </cell>
          <cell r="AD50">
            <v>43.01</v>
          </cell>
          <cell r="AE50">
            <v>45.4</v>
          </cell>
          <cell r="AH50">
            <v>13038.42</v>
          </cell>
        </row>
        <row r="51">
          <cell r="B51">
            <v>3.08</v>
          </cell>
          <cell r="C51" t="str">
            <v>Additional Class Room (Multilevel Framed Structure)</v>
          </cell>
          <cell r="D51">
            <v>182.16</v>
          </cell>
          <cell r="F51">
            <v>139</v>
          </cell>
          <cell r="G51">
            <v>294.5</v>
          </cell>
          <cell r="H51">
            <v>97.34</v>
          </cell>
          <cell r="I51">
            <v>56.52</v>
          </cell>
          <cell r="J51">
            <v>191.16</v>
          </cell>
          <cell r="K51">
            <v>173.25</v>
          </cell>
          <cell r="L51">
            <v>159.5</v>
          </cell>
          <cell r="M51">
            <v>91</v>
          </cell>
          <cell r="N51">
            <v>41.76</v>
          </cell>
          <cell r="O51">
            <v>42.64</v>
          </cell>
          <cell r="P51">
            <v>127.2</v>
          </cell>
          <cell r="Q51">
            <v>81</v>
          </cell>
          <cell r="R51">
            <v>176.58</v>
          </cell>
          <cell r="S51">
            <v>616</v>
          </cell>
          <cell r="T51">
            <v>154.84</v>
          </cell>
          <cell r="U51">
            <v>69</v>
          </cell>
          <cell r="V51">
            <v>919.8</v>
          </cell>
          <cell r="X51">
            <v>184.25</v>
          </cell>
          <cell r="Y51">
            <v>161.5</v>
          </cell>
          <cell r="Z51">
            <v>490.96</v>
          </cell>
          <cell r="AA51">
            <v>35.04</v>
          </cell>
          <cell r="AD51">
            <v>12.44</v>
          </cell>
          <cell r="AH51">
            <v>4497.4399999999996</v>
          </cell>
        </row>
        <row r="52">
          <cell r="B52">
            <v>3.09</v>
          </cell>
          <cell r="C52" t="str">
            <v>Additional Class Room (Pile foundation)</v>
          </cell>
          <cell r="D52">
            <v>34.200000000000003</v>
          </cell>
          <cell r="H52">
            <v>133.28</v>
          </cell>
          <cell r="O52">
            <v>483.84</v>
          </cell>
          <cell r="AH52">
            <v>651.31999999999994</v>
          </cell>
        </row>
        <row r="53">
          <cell r="B53">
            <v>3.1</v>
          </cell>
          <cell r="C53" t="str">
            <v>Head Masters Room</v>
          </cell>
          <cell r="L53">
            <v>0.26</v>
          </cell>
          <cell r="AH53">
            <v>0.26</v>
          </cell>
        </row>
        <row r="54">
          <cell r="B54">
            <v>3.11</v>
          </cell>
          <cell r="C54" t="str">
            <v>Toilets / Urinals</v>
          </cell>
          <cell r="I54">
            <v>0.62</v>
          </cell>
          <cell r="Q54">
            <v>0.05</v>
          </cell>
          <cell r="AA54">
            <v>0.4</v>
          </cell>
          <cell r="AC54">
            <v>2.13</v>
          </cell>
          <cell r="AD54">
            <v>0.86</v>
          </cell>
          <cell r="AE54">
            <v>0.84</v>
          </cell>
          <cell r="AH54">
            <v>4.9000000000000004</v>
          </cell>
        </row>
        <row r="55">
          <cell r="B55">
            <v>3.12</v>
          </cell>
          <cell r="C55" t="str">
            <v>Drinking Water Facility</v>
          </cell>
          <cell r="AC55">
            <v>1.28</v>
          </cell>
          <cell r="AD55">
            <v>0.38</v>
          </cell>
          <cell r="AH55">
            <v>1.6600000000000001</v>
          </cell>
        </row>
        <row r="56">
          <cell r="B56">
            <v>3.13</v>
          </cell>
          <cell r="C56" t="str">
            <v>Boundry Wall</v>
          </cell>
          <cell r="I56">
            <v>3.99</v>
          </cell>
          <cell r="V56">
            <v>0.55000000000000004</v>
          </cell>
          <cell r="AA56">
            <v>0.38</v>
          </cell>
          <cell r="AC56">
            <v>0.8</v>
          </cell>
          <cell r="AH56">
            <v>5.72</v>
          </cell>
        </row>
        <row r="57">
          <cell r="B57">
            <v>3.14</v>
          </cell>
          <cell r="C57" t="str">
            <v>Separation Wall</v>
          </cell>
          <cell r="AH57">
            <v>0</v>
          </cell>
        </row>
        <row r="58">
          <cell r="B58">
            <v>3.15</v>
          </cell>
          <cell r="C58" t="str">
            <v>Electrification</v>
          </cell>
          <cell r="AH58">
            <v>0</v>
          </cell>
        </row>
        <row r="59">
          <cell r="B59">
            <v>3.16</v>
          </cell>
          <cell r="C59" t="str">
            <v>Child Friendly</v>
          </cell>
          <cell r="N59">
            <v>1.2</v>
          </cell>
          <cell r="O59">
            <v>1.6</v>
          </cell>
          <cell r="S59">
            <v>10</v>
          </cell>
          <cell r="T59">
            <v>7.6</v>
          </cell>
          <cell r="Y59">
            <v>2.4</v>
          </cell>
          <cell r="Z59">
            <v>3.2</v>
          </cell>
          <cell r="AH59">
            <v>25.999999999999996</v>
          </cell>
        </row>
        <row r="60">
          <cell r="B60">
            <v>3.17</v>
          </cell>
          <cell r="C60" t="str">
            <v>Rain Water Harvesting</v>
          </cell>
          <cell r="D60">
            <v>8.24</v>
          </cell>
          <cell r="E60">
            <v>9.27</v>
          </cell>
          <cell r="F60">
            <v>2</v>
          </cell>
          <cell r="G60">
            <v>10.3</v>
          </cell>
          <cell r="H60">
            <v>3.09</v>
          </cell>
          <cell r="I60">
            <v>3</v>
          </cell>
          <cell r="J60">
            <v>10</v>
          </cell>
          <cell r="M60">
            <v>10.3</v>
          </cell>
          <cell r="N60">
            <v>25</v>
          </cell>
          <cell r="O60">
            <v>7.21</v>
          </cell>
          <cell r="P60">
            <v>10.3</v>
          </cell>
          <cell r="Q60">
            <v>6.18</v>
          </cell>
          <cell r="R60">
            <v>10.3</v>
          </cell>
          <cell r="S60">
            <v>5.15</v>
          </cell>
          <cell r="T60">
            <v>3.09</v>
          </cell>
          <cell r="V60">
            <v>14.42</v>
          </cell>
          <cell r="W60">
            <v>14</v>
          </cell>
          <cell r="X60">
            <v>10.3</v>
          </cell>
          <cell r="Y60">
            <v>11.33</v>
          </cell>
          <cell r="Z60">
            <v>18.54</v>
          </cell>
          <cell r="AA60">
            <v>10.3</v>
          </cell>
          <cell r="AB60">
            <v>0.2</v>
          </cell>
          <cell r="AC60">
            <v>0.62</v>
          </cell>
          <cell r="AH60">
            <v>203.14000000000001</v>
          </cell>
        </row>
        <row r="61">
          <cell r="B61">
            <v>3.18</v>
          </cell>
          <cell r="C61" t="str">
            <v>Others MDM Kitchen Shed</v>
          </cell>
          <cell r="AD61">
            <v>0.26</v>
          </cell>
          <cell r="AH61">
            <v>0.26</v>
          </cell>
        </row>
        <row r="63">
          <cell r="C63" t="str">
            <v>SUB TOTAL of D</v>
          </cell>
          <cell r="D63">
            <v>375.59</v>
          </cell>
          <cell r="E63">
            <v>284.28999999999996</v>
          </cell>
          <cell r="F63">
            <v>319.14999999999998</v>
          </cell>
          <cell r="G63">
            <v>1709.4</v>
          </cell>
          <cell r="H63">
            <v>372.88</v>
          </cell>
          <cell r="I63">
            <v>200.06000000000003</v>
          </cell>
          <cell r="J63">
            <v>520.91999999999996</v>
          </cell>
          <cell r="K63">
            <v>328.83000000000004</v>
          </cell>
          <cell r="L63">
            <v>381.38</v>
          </cell>
          <cell r="M63">
            <v>268.07</v>
          </cell>
          <cell r="N63">
            <v>543.2600000000001</v>
          </cell>
          <cell r="O63">
            <v>992.92</v>
          </cell>
          <cell r="P63">
            <v>225.62</v>
          </cell>
          <cell r="Q63">
            <v>282.08000000000004</v>
          </cell>
          <cell r="R63">
            <v>389.31</v>
          </cell>
          <cell r="S63">
            <v>2809.1800000000003</v>
          </cell>
          <cell r="T63">
            <v>458.96999999999997</v>
          </cell>
          <cell r="U63">
            <v>334.3</v>
          </cell>
          <cell r="V63">
            <v>3353.9799999999996</v>
          </cell>
          <cell r="W63">
            <v>1051.0999999999999</v>
          </cell>
          <cell r="X63">
            <v>358.07</v>
          </cell>
          <cell r="Y63">
            <v>1500.11</v>
          </cell>
          <cell r="Z63">
            <v>1732.72</v>
          </cell>
          <cell r="AA63">
            <v>98.78</v>
          </cell>
          <cell r="AB63">
            <v>120.5</v>
          </cell>
          <cell r="AC63">
            <v>150.33000000000001</v>
          </cell>
          <cell r="AD63">
            <v>61.16</v>
          </cell>
          <cell r="AE63">
            <v>46.84</v>
          </cell>
          <cell r="AF63">
            <v>0</v>
          </cell>
          <cell r="AG63">
            <v>0</v>
          </cell>
          <cell r="AH63">
            <v>19269.8</v>
          </cell>
        </row>
        <row r="66">
          <cell r="A66" t="str">
            <v>E</v>
          </cell>
          <cell r="B66" t="str">
            <v>INTERVENTIONS FOR OUT OF SCHOOL CHILDREN</v>
          </cell>
        </row>
        <row r="68">
          <cell r="B68">
            <v>4.01</v>
          </cell>
          <cell r="C68" t="str">
            <v>Back to School - Continue Scheme</v>
          </cell>
          <cell r="D68">
            <v>60.442999999999998</v>
          </cell>
          <cell r="E68">
            <v>34.637</v>
          </cell>
          <cell r="F68">
            <v>69.272999999999996</v>
          </cell>
          <cell r="G68">
            <v>22.646000000000001</v>
          </cell>
          <cell r="H68">
            <v>68.039000000000001</v>
          </cell>
          <cell r="I68">
            <v>5.7709999999999999</v>
          </cell>
          <cell r="J68">
            <v>96.22</v>
          </cell>
          <cell r="K68">
            <v>60.35</v>
          </cell>
          <cell r="L68">
            <v>28.02</v>
          </cell>
          <cell r="M68">
            <v>27.927</v>
          </cell>
          <cell r="N68">
            <v>46.99</v>
          </cell>
          <cell r="O68">
            <v>39.631</v>
          </cell>
          <cell r="P68">
            <v>14.441000000000001</v>
          </cell>
          <cell r="Q68">
            <v>13.199</v>
          </cell>
          <cell r="R68">
            <v>52.5</v>
          </cell>
          <cell r="S68">
            <v>48.671999999999997</v>
          </cell>
          <cell r="T68">
            <v>82.286000000000001</v>
          </cell>
          <cell r="U68">
            <v>28.678999999999998</v>
          </cell>
          <cell r="V68">
            <v>18.885999999999999</v>
          </cell>
          <cell r="W68">
            <v>10.071999999999999</v>
          </cell>
          <cell r="X68">
            <v>40.094999999999999</v>
          </cell>
          <cell r="Y68">
            <v>17.507999999999999</v>
          </cell>
          <cell r="Z68">
            <v>83.561999999999998</v>
          </cell>
          <cell r="AA68">
            <v>10.571</v>
          </cell>
          <cell r="AB68">
            <v>14.297000000000001</v>
          </cell>
          <cell r="AC68">
            <v>70.608000000000004</v>
          </cell>
          <cell r="AD68">
            <v>16.324999999999999</v>
          </cell>
          <cell r="AE68">
            <v>4.1150000000000002</v>
          </cell>
          <cell r="AF68">
            <v>26.972000000000001</v>
          </cell>
          <cell r="AH68">
            <v>1112.7350000000001</v>
          </cell>
        </row>
        <row r="69">
          <cell r="B69">
            <v>4.0199999999999996</v>
          </cell>
          <cell r="C69" t="str">
            <v>Back to School Camp - New</v>
          </cell>
          <cell r="D69">
            <v>88.793000000000006</v>
          </cell>
          <cell r="E69">
            <v>56.673999999999999</v>
          </cell>
          <cell r="F69">
            <v>133.88999999999999</v>
          </cell>
          <cell r="G69">
            <v>35.828000000000003</v>
          </cell>
          <cell r="H69">
            <v>140.48099999999999</v>
          </cell>
          <cell r="I69">
            <v>34.121000000000002</v>
          </cell>
          <cell r="J69">
            <v>179.53700000000001</v>
          </cell>
          <cell r="K69">
            <v>66.433999999999997</v>
          </cell>
          <cell r="L69">
            <v>47.844000000000001</v>
          </cell>
          <cell r="M69">
            <v>58.405999999999999</v>
          </cell>
          <cell r="N69">
            <v>50.851999999999997</v>
          </cell>
          <cell r="O69">
            <v>49.999000000000002</v>
          </cell>
          <cell r="P69">
            <v>31.459</v>
          </cell>
          <cell r="Q69">
            <v>38.49</v>
          </cell>
          <cell r="R69">
            <v>65.293000000000006</v>
          </cell>
          <cell r="S69">
            <v>200.48500000000001</v>
          </cell>
          <cell r="T69">
            <v>48.857999999999997</v>
          </cell>
          <cell r="U69">
            <v>109.977</v>
          </cell>
          <cell r="V69">
            <v>105.50700000000001</v>
          </cell>
          <cell r="W69">
            <v>212.47499999999999</v>
          </cell>
          <cell r="X69">
            <v>105.85299999999999</v>
          </cell>
          <cell r="Y69">
            <v>115.42700000000001</v>
          </cell>
          <cell r="Z69">
            <v>166.67599999999999</v>
          </cell>
          <cell r="AA69">
            <v>13.275</v>
          </cell>
          <cell r="AB69">
            <v>21.335999999999999</v>
          </cell>
          <cell r="AC69">
            <v>132.107</v>
          </cell>
          <cell r="AD69">
            <v>20.305</v>
          </cell>
          <cell r="AE69">
            <v>7.343</v>
          </cell>
          <cell r="AF69">
            <v>103.056</v>
          </cell>
          <cell r="AH69">
            <v>2440.7809999999995</v>
          </cell>
        </row>
        <row r="70">
          <cell r="B70">
            <v>4.03</v>
          </cell>
          <cell r="C70" t="str">
            <v>Bridge Course</v>
          </cell>
          <cell r="AH70">
            <v>0</v>
          </cell>
        </row>
        <row r="71">
          <cell r="B71">
            <v>4.04</v>
          </cell>
          <cell r="C71" t="str">
            <v>Others</v>
          </cell>
          <cell r="AH71">
            <v>0</v>
          </cell>
        </row>
        <row r="73">
          <cell r="C73" t="str">
            <v>SUB TOTAL of E</v>
          </cell>
          <cell r="D73">
            <v>149.23599999999999</v>
          </cell>
          <cell r="E73">
            <v>91.311000000000007</v>
          </cell>
          <cell r="F73">
            <v>203.16299999999998</v>
          </cell>
          <cell r="G73">
            <v>58.474000000000004</v>
          </cell>
          <cell r="H73">
            <v>208.51999999999998</v>
          </cell>
          <cell r="I73">
            <v>39.892000000000003</v>
          </cell>
          <cell r="J73">
            <v>275.75700000000001</v>
          </cell>
          <cell r="K73">
            <v>126.78399999999999</v>
          </cell>
          <cell r="L73">
            <v>75.864000000000004</v>
          </cell>
          <cell r="M73">
            <v>86.332999999999998</v>
          </cell>
          <cell r="N73">
            <v>97.841999999999999</v>
          </cell>
          <cell r="O73">
            <v>89.63</v>
          </cell>
          <cell r="P73">
            <v>45.9</v>
          </cell>
          <cell r="Q73">
            <v>51.689</v>
          </cell>
          <cell r="R73">
            <v>117.79300000000001</v>
          </cell>
          <cell r="S73">
            <v>249.15700000000001</v>
          </cell>
          <cell r="T73">
            <v>131.14400000000001</v>
          </cell>
          <cell r="U73">
            <v>138.65600000000001</v>
          </cell>
          <cell r="V73">
            <v>124.393</v>
          </cell>
          <cell r="W73">
            <v>222.547</v>
          </cell>
          <cell r="X73">
            <v>145.94799999999998</v>
          </cell>
          <cell r="Y73">
            <v>132.935</v>
          </cell>
          <cell r="Z73">
            <v>250.238</v>
          </cell>
          <cell r="AA73">
            <v>23.846</v>
          </cell>
          <cell r="AB73">
            <v>35.632999999999996</v>
          </cell>
          <cell r="AC73">
            <v>202.715</v>
          </cell>
          <cell r="AD73">
            <v>36.629999999999995</v>
          </cell>
          <cell r="AE73">
            <v>11.458</v>
          </cell>
          <cell r="AF73">
            <v>130.02799999999999</v>
          </cell>
          <cell r="AG73">
            <v>0</v>
          </cell>
          <cell r="AH73">
            <v>3553.5159999999996</v>
          </cell>
        </row>
        <row r="75">
          <cell r="A75" t="str">
            <v>F</v>
          </cell>
          <cell r="B75" t="str">
            <v>FREE TEXT BOOK</v>
          </cell>
        </row>
        <row r="77">
          <cell r="B77">
            <v>5.0199999999999996</v>
          </cell>
          <cell r="C77" t="str">
            <v>Free Text Book (UP)</v>
          </cell>
          <cell r="D77">
            <v>19.373999999999999</v>
          </cell>
          <cell r="E77">
            <v>17.25</v>
          </cell>
          <cell r="F77">
            <v>32.503999999999998</v>
          </cell>
          <cell r="G77">
            <v>24.097999999999999</v>
          </cell>
          <cell r="H77">
            <v>59.134999999999998</v>
          </cell>
          <cell r="I77">
            <v>19.898</v>
          </cell>
          <cell r="J77">
            <v>34.409999999999997</v>
          </cell>
          <cell r="K77">
            <v>22.763999999999999</v>
          </cell>
          <cell r="L77">
            <v>21.456</v>
          </cell>
          <cell r="M77">
            <v>11.817</v>
          </cell>
          <cell r="N77">
            <v>24.645</v>
          </cell>
          <cell r="O77">
            <v>20.763000000000002</v>
          </cell>
          <cell r="P77">
            <v>17.917999999999999</v>
          </cell>
          <cell r="Q77">
            <v>13.326000000000001</v>
          </cell>
          <cell r="R77">
            <v>32.018999999999998</v>
          </cell>
          <cell r="S77">
            <v>25.949000000000002</v>
          </cell>
          <cell r="T77">
            <v>30.33</v>
          </cell>
          <cell r="U77">
            <v>37.631</v>
          </cell>
          <cell r="V77">
            <v>71.91</v>
          </cell>
          <cell r="W77">
            <v>21.311</v>
          </cell>
          <cell r="X77">
            <v>13.56</v>
          </cell>
          <cell r="Y77">
            <v>38.115000000000002</v>
          </cell>
          <cell r="Z77">
            <v>29.54</v>
          </cell>
          <cell r="AA77">
            <v>10.5</v>
          </cell>
          <cell r="AB77">
            <v>3.5659999999999998</v>
          </cell>
          <cell r="AC77">
            <v>51.75</v>
          </cell>
          <cell r="AF77">
            <v>22.634</v>
          </cell>
          <cell r="AH77">
            <v>728.17299999999989</v>
          </cell>
        </row>
        <row r="79">
          <cell r="C79" t="str">
            <v>SUB TOTAL of F</v>
          </cell>
          <cell r="D79">
            <v>19.373999999999999</v>
          </cell>
          <cell r="E79">
            <v>17.25</v>
          </cell>
          <cell r="F79">
            <v>32.503999999999998</v>
          </cell>
          <cell r="G79">
            <v>24.097999999999999</v>
          </cell>
          <cell r="H79">
            <v>59.134999999999998</v>
          </cell>
          <cell r="I79">
            <v>19.898</v>
          </cell>
          <cell r="J79">
            <v>34.409999999999997</v>
          </cell>
          <cell r="K79">
            <v>22.763999999999999</v>
          </cell>
          <cell r="L79">
            <v>21.456</v>
          </cell>
          <cell r="M79">
            <v>11.817</v>
          </cell>
          <cell r="N79">
            <v>24.645</v>
          </cell>
          <cell r="O79">
            <v>20.763000000000002</v>
          </cell>
          <cell r="P79">
            <v>17.917999999999999</v>
          </cell>
          <cell r="Q79">
            <v>13.326000000000001</v>
          </cell>
          <cell r="R79">
            <v>32.018999999999998</v>
          </cell>
          <cell r="S79">
            <v>25.949000000000002</v>
          </cell>
          <cell r="T79">
            <v>30.33</v>
          </cell>
          <cell r="U79">
            <v>37.631</v>
          </cell>
          <cell r="V79">
            <v>71.91</v>
          </cell>
          <cell r="W79">
            <v>21.311</v>
          </cell>
          <cell r="X79">
            <v>13.56</v>
          </cell>
          <cell r="Y79">
            <v>38.115000000000002</v>
          </cell>
          <cell r="Z79">
            <v>29.54</v>
          </cell>
          <cell r="AA79">
            <v>10.5</v>
          </cell>
          <cell r="AB79">
            <v>3.5659999999999998</v>
          </cell>
          <cell r="AC79">
            <v>51.75</v>
          </cell>
          <cell r="AD79">
            <v>0</v>
          </cell>
          <cell r="AE79">
            <v>0</v>
          </cell>
          <cell r="AF79">
            <v>22.634</v>
          </cell>
          <cell r="AG79">
            <v>0</v>
          </cell>
          <cell r="AH79">
            <v>728.17299999999989</v>
          </cell>
        </row>
        <row r="81">
          <cell r="A81" t="str">
            <v>G</v>
          </cell>
          <cell r="B81" t="str">
            <v>INNOVATIVE ACTIVITITES</v>
          </cell>
        </row>
        <row r="83">
          <cell r="B83">
            <v>6.01</v>
          </cell>
          <cell r="C83" t="str">
            <v>ECCE</v>
          </cell>
          <cell r="D83">
            <v>15</v>
          </cell>
          <cell r="E83">
            <v>15</v>
          </cell>
          <cell r="F83">
            <v>15</v>
          </cell>
          <cell r="G83">
            <v>15</v>
          </cell>
          <cell r="H83">
            <v>15</v>
          </cell>
          <cell r="I83">
            <v>15</v>
          </cell>
          <cell r="J83">
            <v>15</v>
          </cell>
          <cell r="K83">
            <v>15</v>
          </cell>
          <cell r="L83">
            <v>15</v>
          </cell>
          <cell r="M83">
            <v>15</v>
          </cell>
          <cell r="N83">
            <v>15</v>
          </cell>
          <cell r="O83">
            <v>15</v>
          </cell>
          <cell r="P83">
            <v>15</v>
          </cell>
          <cell r="Q83">
            <v>15</v>
          </cell>
          <cell r="R83">
            <v>15</v>
          </cell>
          <cell r="S83">
            <v>15</v>
          </cell>
          <cell r="T83">
            <v>15</v>
          </cell>
          <cell r="U83">
            <v>15</v>
          </cell>
          <cell r="V83">
            <v>15</v>
          </cell>
          <cell r="W83">
            <v>15</v>
          </cell>
          <cell r="X83">
            <v>15</v>
          </cell>
          <cell r="Y83">
            <v>15</v>
          </cell>
          <cell r="Z83">
            <v>15</v>
          </cell>
          <cell r="AA83">
            <v>15</v>
          </cell>
          <cell r="AB83">
            <v>15</v>
          </cell>
          <cell r="AH83">
            <v>375</v>
          </cell>
        </row>
        <row r="84">
          <cell r="B84">
            <v>6.02</v>
          </cell>
          <cell r="C84" t="str">
            <v>Girls Education</v>
          </cell>
          <cell r="D84">
            <v>15</v>
          </cell>
          <cell r="E84">
            <v>15</v>
          </cell>
          <cell r="F84">
            <v>15</v>
          </cell>
          <cell r="G84">
            <v>15</v>
          </cell>
          <cell r="H84">
            <v>15</v>
          </cell>
          <cell r="I84">
            <v>15</v>
          </cell>
          <cell r="J84">
            <v>15</v>
          </cell>
          <cell r="K84">
            <v>15</v>
          </cell>
          <cell r="L84">
            <v>15</v>
          </cell>
          <cell r="M84">
            <v>15</v>
          </cell>
          <cell r="N84">
            <v>15</v>
          </cell>
          <cell r="O84">
            <v>15</v>
          </cell>
          <cell r="P84">
            <v>15</v>
          </cell>
          <cell r="Q84">
            <v>15</v>
          </cell>
          <cell r="R84">
            <v>15</v>
          </cell>
          <cell r="S84">
            <v>15</v>
          </cell>
          <cell r="T84">
            <v>15</v>
          </cell>
          <cell r="U84">
            <v>15</v>
          </cell>
          <cell r="V84">
            <v>15</v>
          </cell>
          <cell r="W84">
            <v>15</v>
          </cell>
          <cell r="X84">
            <v>15</v>
          </cell>
          <cell r="Y84">
            <v>15</v>
          </cell>
          <cell r="Z84">
            <v>15</v>
          </cell>
          <cell r="AA84">
            <v>15</v>
          </cell>
          <cell r="AB84">
            <v>15</v>
          </cell>
          <cell r="AH84">
            <v>375</v>
          </cell>
        </row>
        <row r="85">
          <cell r="B85">
            <v>6.03</v>
          </cell>
          <cell r="C85" t="str">
            <v>SC/ST</v>
          </cell>
          <cell r="D85">
            <v>5</v>
          </cell>
          <cell r="E85">
            <v>5</v>
          </cell>
          <cell r="F85">
            <v>5</v>
          </cell>
          <cell r="G85">
            <v>5</v>
          </cell>
          <cell r="H85">
            <v>5</v>
          </cell>
          <cell r="I85">
            <v>5</v>
          </cell>
          <cell r="J85">
            <v>5</v>
          </cell>
          <cell r="K85">
            <v>5</v>
          </cell>
          <cell r="L85">
            <v>5</v>
          </cell>
          <cell r="M85">
            <v>5</v>
          </cell>
          <cell r="N85">
            <v>5</v>
          </cell>
          <cell r="O85">
            <v>5</v>
          </cell>
          <cell r="P85">
            <v>5</v>
          </cell>
          <cell r="Q85">
            <v>5</v>
          </cell>
          <cell r="R85">
            <v>5</v>
          </cell>
          <cell r="S85">
            <v>5</v>
          </cell>
          <cell r="T85">
            <v>5</v>
          </cell>
          <cell r="U85">
            <v>5</v>
          </cell>
          <cell r="V85">
            <v>5</v>
          </cell>
          <cell r="W85">
            <v>5</v>
          </cell>
          <cell r="X85">
            <v>5</v>
          </cell>
          <cell r="Y85">
            <v>5</v>
          </cell>
          <cell r="Z85">
            <v>5</v>
          </cell>
          <cell r="AA85">
            <v>5</v>
          </cell>
          <cell r="AB85">
            <v>5</v>
          </cell>
          <cell r="AH85">
            <v>125</v>
          </cell>
        </row>
        <row r="86">
          <cell r="B86">
            <v>6.04</v>
          </cell>
          <cell r="C86" t="str">
            <v>Computer Education</v>
          </cell>
          <cell r="D86">
            <v>30</v>
          </cell>
          <cell r="E86">
            <v>30</v>
          </cell>
          <cell r="F86">
            <v>30</v>
          </cell>
          <cell r="G86">
            <v>30</v>
          </cell>
          <cell r="H86">
            <v>30</v>
          </cell>
          <cell r="I86">
            <v>30</v>
          </cell>
          <cell r="J86">
            <v>30</v>
          </cell>
          <cell r="K86">
            <v>30</v>
          </cell>
          <cell r="L86">
            <v>30</v>
          </cell>
          <cell r="M86">
            <v>30</v>
          </cell>
          <cell r="N86">
            <v>30</v>
          </cell>
          <cell r="O86">
            <v>30</v>
          </cell>
          <cell r="P86">
            <v>30</v>
          </cell>
          <cell r="Q86">
            <v>30</v>
          </cell>
          <cell r="R86">
            <v>30</v>
          </cell>
          <cell r="S86">
            <v>30</v>
          </cell>
          <cell r="T86">
            <v>30</v>
          </cell>
          <cell r="U86">
            <v>30</v>
          </cell>
          <cell r="V86">
            <v>30</v>
          </cell>
          <cell r="W86">
            <v>30</v>
          </cell>
          <cell r="X86">
            <v>30</v>
          </cell>
          <cell r="Y86">
            <v>30</v>
          </cell>
          <cell r="Z86">
            <v>30</v>
          </cell>
          <cell r="AA86">
            <v>30</v>
          </cell>
          <cell r="AB86">
            <v>30</v>
          </cell>
          <cell r="AH86">
            <v>750</v>
          </cell>
        </row>
        <row r="87">
          <cell r="B87">
            <v>6.05</v>
          </cell>
          <cell r="C87" t="str">
            <v>Others</v>
          </cell>
          <cell r="AH87">
            <v>0</v>
          </cell>
        </row>
        <row r="89">
          <cell r="C89" t="str">
            <v>SUB TOTAL of G</v>
          </cell>
          <cell r="D89">
            <v>65</v>
          </cell>
          <cell r="E89">
            <v>65</v>
          </cell>
          <cell r="F89">
            <v>65</v>
          </cell>
          <cell r="G89">
            <v>65</v>
          </cell>
          <cell r="H89">
            <v>65</v>
          </cell>
          <cell r="I89">
            <v>65</v>
          </cell>
          <cell r="J89">
            <v>65</v>
          </cell>
          <cell r="K89">
            <v>65</v>
          </cell>
          <cell r="L89">
            <v>65</v>
          </cell>
          <cell r="M89">
            <v>65</v>
          </cell>
          <cell r="N89">
            <v>65</v>
          </cell>
          <cell r="O89">
            <v>65</v>
          </cell>
          <cell r="P89">
            <v>65</v>
          </cell>
          <cell r="Q89">
            <v>65</v>
          </cell>
          <cell r="R89">
            <v>65</v>
          </cell>
          <cell r="S89">
            <v>65</v>
          </cell>
          <cell r="T89">
            <v>65</v>
          </cell>
          <cell r="U89">
            <v>65</v>
          </cell>
          <cell r="V89">
            <v>65</v>
          </cell>
          <cell r="W89">
            <v>65</v>
          </cell>
          <cell r="X89">
            <v>65</v>
          </cell>
          <cell r="Y89">
            <v>65</v>
          </cell>
          <cell r="Z89">
            <v>65</v>
          </cell>
          <cell r="AA89">
            <v>65</v>
          </cell>
          <cell r="AB89">
            <v>65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1625</v>
          </cell>
        </row>
        <row r="91">
          <cell r="A91" t="str">
            <v>H</v>
          </cell>
          <cell r="B91" t="str">
            <v>INTERVENTIONS FOR DISABLE CHILDREN</v>
          </cell>
        </row>
        <row r="93">
          <cell r="B93">
            <v>7.01</v>
          </cell>
          <cell r="C93" t="str">
            <v>Intervnetions for Disable Children</v>
          </cell>
          <cell r="D93">
            <v>46.932000000000002</v>
          </cell>
          <cell r="E93">
            <v>33.588000000000001</v>
          </cell>
          <cell r="F93">
            <v>31.332000000000001</v>
          </cell>
          <cell r="G93">
            <v>37.692</v>
          </cell>
          <cell r="H93">
            <v>34.5</v>
          </cell>
          <cell r="I93">
            <v>11.244</v>
          </cell>
          <cell r="J93">
            <v>41.148000000000003</v>
          </cell>
          <cell r="K93">
            <v>40.548000000000002</v>
          </cell>
          <cell r="L93">
            <v>57.948</v>
          </cell>
          <cell r="M93">
            <v>33.072000000000003</v>
          </cell>
          <cell r="N93">
            <v>15.624000000000001</v>
          </cell>
          <cell r="O93">
            <v>24.66</v>
          </cell>
          <cell r="P93">
            <v>26.244</v>
          </cell>
          <cell r="Q93">
            <v>8.7479999999999993</v>
          </cell>
          <cell r="R93">
            <v>42.24</v>
          </cell>
          <cell r="S93">
            <v>77.628</v>
          </cell>
          <cell r="T93">
            <v>44.628</v>
          </cell>
          <cell r="U93">
            <v>47.304000000000002</v>
          </cell>
          <cell r="V93">
            <v>47.988</v>
          </cell>
          <cell r="W93">
            <v>33.36</v>
          </cell>
          <cell r="X93">
            <v>49.932000000000002</v>
          </cell>
          <cell r="Y93">
            <v>38.052</v>
          </cell>
          <cell r="Z93">
            <v>45.216000000000001</v>
          </cell>
          <cell r="AA93">
            <v>6.8520000000000003</v>
          </cell>
          <cell r="AB93">
            <v>8.4239999999999995</v>
          </cell>
          <cell r="AC93">
            <v>26.34</v>
          </cell>
          <cell r="AD93">
            <v>6.4560000000000004</v>
          </cell>
          <cell r="AE93">
            <v>8.3520000000000003</v>
          </cell>
          <cell r="AF93">
            <v>7.7759999999999998</v>
          </cell>
          <cell r="AH93">
            <v>933.82799999999997</v>
          </cell>
        </row>
        <row r="95">
          <cell r="C95" t="str">
            <v>SUB TOTAL of H</v>
          </cell>
          <cell r="D95">
            <v>46.932000000000002</v>
          </cell>
          <cell r="E95">
            <v>33.588000000000001</v>
          </cell>
          <cell r="F95">
            <v>31.332000000000001</v>
          </cell>
          <cell r="G95">
            <v>37.692</v>
          </cell>
          <cell r="H95">
            <v>34.5</v>
          </cell>
          <cell r="I95">
            <v>11.244</v>
          </cell>
          <cell r="J95">
            <v>41.148000000000003</v>
          </cell>
          <cell r="K95">
            <v>40.548000000000002</v>
          </cell>
          <cell r="L95">
            <v>57.948</v>
          </cell>
          <cell r="M95">
            <v>33.072000000000003</v>
          </cell>
          <cell r="N95">
            <v>15.624000000000001</v>
          </cell>
          <cell r="O95">
            <v>24.66</v>
          </cell>
          <cell r="P95">
            <v>26.244</v>
          </cell>
          <cell r="Q95">
            <v>8.7479999999999993</v>
          </cell>
          <cell r="R95">
            <v>42.24</v>
          </cell>
          <cell r="S95">
            <v>77.628</v>
          </cell>
          <cell r="T95">
            <v>44.628</v>
          </cell>
          <cell r="U95">
            <v>47.304000000000002</v>
          </cell>
          <cell r="V95">
            <v>47.988</v>
          </cell>
          <cell r="W95">
            <v>33.36</v>
          </cell>
          <cell r="X95">
            <v>49.932000000000002</v>
          </cell>
          <cell r="Y95">
            <v>38.052</v>
          </cell>
          <cell r="Z95">
            <v>45.216000000000001</v>
          </cell>
          <cell r="AA95">
            <v>6.8520000000000003</v>
          </cell>
          <cell r="AB95">
            <v>8.4239999999999995</v>
          </cell>
          <cell r="AC95">
            <v>26.34</v>
          </cell>
          <cell r="AD95">
            <v>6.4560000000000004</v>
          </cell>
          <cell r="AE95">
            <v>8.3520000000000003</v>
          </cell>
          <cell r="AF95">
            <v>7.7759999999999998</v>
          </cell>
          <cell r="AG95">
            <v>0</v>
          </cell>
          <cell r="AH95">
            <v>933.82799999999997</v>
          </cell>
        </row>
        <row r="97">
          <cell r="A97" t="str">
            <v>I</v>
          </cell>
          <cell r="B97" t="str">
            <v>MAINTENANCE GRANT</v>
          </cell>
        </row>
        <row r="99">
          <cell r="B99">
            <v>8.01</v>
          </cell>
          <cell r="C99" t="str">
            <v>School Maintenance Grant Primary</v>
          </cell>
          <cell r="D99">
            <v>44.75</v>
          </cell>
          <cell r="E99">
            <v>49.4</v>
          </cell>
          <cell r="F99">
            <v>41.9</v>
          </cell>
          <cell r="G99">
            <v>66.05</v>
          </cell>
          <cell r="H99">
            <v>91.4</v>
          </cell>
          <cell r="I99">
            <v>38.35</v>
          </cell>
          <cell r="J99">
            <v>114.15</v>
          </cell>
          <cell r="K99">
            <v>53.25</v>
          </cell>
          <cell r="L99">
            <v>85.6</v>
          </cell>
          <cell r="M99">
            <v>39.6</v>
          </cell>
          <cell r="N99">
            <v>52</v>
          </cell>
          <cell r="O99">
            <v>47.65</v>
          </cell>
          <cell r="P99">
            <v>32.65</v>
          </cell>
          <cell r="Q99">
            <v>34.700000000000003</v>
          </cell>
          <cell r="R99">
            <v>57.45</v>
          </cell>
          <cell r="S99">
            <v>109.55</v>
          </cell>
          <cell r="T99">
            <v>122.05</v>
          </cell>
          <cell r="U99">
            <v>71.099999999999994</v>
          </cell>
          <cell r="V99">
            <v>64.150000000000006</v>
          </cell>
          <cell r="W99">
            <v>77.2</v>
          </cell>
          <cell r="X99">
            <v>47.65</v>
          </cell>
          <cell r="Y99">
            <v>115.05</v>
          </cell>
          <cell r="Z99">
            <v>77.349999999999994</v>
          </cell>
          <cell r="AA99">
            <v>15.2</v>
          </cell>
          <cell r="AB99">
            <v>19.95</v>
          </cell>
          <cell r="AC99">
            <v>26.95</v>
          </cell>
          <cell r="AD99">
            <v>5.2</v>
          </cell>
          <cell r="AE99">
            <v>6.15</v>
          </cell>
          <cell r="AF99">
            <v>13.75</v>
          </cell>
          <cell r="AH99">
            <v>1620.2000000000003</v>
          </cell>
        </row>
        <row r="100">
          <cell r="B100">
            <v>8.02</v>
          </cell>
          <cell r="C100" t="str">
            <v>School Maintenance Grant Upper Primary</v>
          </cell>
          <cell r="D100">
            <v>42.55</v>
          </cell>
          <cell r="E100">
            <v>41.7</v>
          </cell>
          <cell r="F100">
            <v>32.200000000000003</v>
          </cell>
          <cell r="G100">
            <v>61.85</v>
          </cell>
          <cell r="H100">
            <v>40.85</v>
          </cell>
          <cell r="I100">
            <v>25.2</v>
          </cell>
          <cell r="J100">
            <v>41.85</v>
          </cell>
          <cell r="K100">
            <v>38.799999999999997</v>
          </cell>
          <cell r="L100">
            <v>48.75</v>
          </cell>
          <cell r="M100">
            <v>36.299999999999997</v>
          </cell>
          <cell r="N100">
            <v>24.8</v>
          </cell>
          <cell r="O100">
            <v>34.549999999999997</v>
          </cell>
          <cell r="P100">
            <v>25.95</v>
          </cell>
          <cell r="Q100">
            <v>20.350000000000001</v>
          </cell>
          <cell r="R100">
            <v>54.7</v>
          </cell>
          <cell r="S100">
            <v>57.25</v>
          </cell>
          <cell r="T100">
            <v>61.8</v>
          </cell>
          <cell r="U100">
            <v>60.05</v>
          </cell>
          <cell r="V100">
            <v>54.15</v>
          </cell>
          <cell r="W100">
            <v>64.25</v>
          </cell>
          <cell r="X100">
            <v>42.6</v>
          </cell>
          <cell r="Y100">
            <v>59.05</v>
          </cell>
          <cell r="Z100">
            <v>32.549999999999997</v>
          </cell>
          <cell r="AA100">
            <v>11.3</v>
          </cell>
          <cell r="AB100">
            <v>5.65</v>
          </cell>
          <cell r="AC100">
            <v>15.8</v>
          </cell>
          <cell r="AD100">
            <v>3.85</v>
          </cell>
          <cell r="AE100">
            <v>5.95</v>
          </cell>
          <cell r="AF100">
            <v>12.9</v>
          </cell>
          <cell r="AH100">
            <v>1057.55</v>
          </cell>
        </row>
        <row r="102">
          <cell r="C102" t="str">
            <v>SUB TOTAL of I</v>
          </cell>
          <cell r="D102">
            <v>87.3</v>
          </cell>
          <cell r="E102">
            <v>91.1</v>
          </cell>
          <cell r="F102">
            <v>74.099999999999994</v>
          </cell>
          <cell r="G102">
            <v>127.9</v>
          </cell>
          <cell r="H102">
            <v>132.25</v>
          </cell>
          <cell r="I102">
            <v>63.55</v>
          </cell>
          <cell r="J102">
            <v>156</v>
          </cell>
          <cell r="K102">
            <v>92.05</v>
          </cell>
          <cell r="L102">
            <v>134.35</v>
          </cell>
          <cell r="M102">
            <v>75.900000000000006</v>
          </cell>
          <cell r="N102">
            <v>76.8</v>
          </cell>
          <cell r="O102">
            <v>82.199999999999989</v>
          </cell>
          <cell r="P102">
            <v>58.599999999999994</v>
          </cell>
          <cell r="Q102">
            <v>55.050000000000004</v>
          </cell>
          <cell r="R102">
            <v>112.15</v>
          </cell>
          <cell r="S102">
            <v>166.8</v>
          </cell>
          <cell r="T102">
            <v>183.85</v>
          </cell>
          <cell r="U102">
            <v>131.14999999999998</v>
          </cell>
          <cell r="V102">
            <v>118.30000000000001</v>
          </cell>
          <cell r="W102">
            <v>141.44999999999999</v>
          </cell>
          <cell r="X102">
            <v>90.25</v>
          </cell>
          <cell r="Y102">
            <v>174.1</v>
          </cell>
          <cell r="Z102">
            <v>109.89999999999999</v>
          </cell>
          <cell r="AA102">
            <v>26.5</v>
          </cell>
          <cell r="AB102">
            <v>25.6</v>
          </cell>
          <cell r="AC102">
            <v>42.75</v>
          </cell>
          <cell r="AD102">
            <v>9.0500000000000007</v>
          </cell>
          <cell r="AE102">
            <v>12.100000000000001</v>
          </cell>
          <cell r="AF102">
            <v>26.65</v>
          </cell>
          <cell r="AG102">
            <v>0</v>
          </cell>
          <cell r="AH102">
            <v>2677.75</v>
          </cell>
        </row>
        <row r="104">
          <cell r="A104" t="str">
            <v>J</v>
          </cell>
          <cell r="B104" t="str">
            <v>MANAGEMENT &amp; MIS</v>
          </cell>
        </row>
        <row r="105">
          <cell r="AH105">
            <v>0</v>
          </cell>
        </row>
        <row r="106">
          <cell r="C106" t="str">
            <v>MIS</v>
          </cell>
          <cell r="AH106">
            <v>0</v>
          </cell>
        </row>
        <row r="107">
          <cell r="B107">
            <v>9.01</v>
          </cell>
          <cell r="C107" t="str">
            <v>Maintenance of Equipments</v>
          </cell>
          <cell r="D107">
            <v>0.2</v>
          </cell>
          <cell r="E107">
            <v>0.2</v>
          </cell>
          <cell r="F107">
            <v>0.2</v>
          </cell>
          <cell r="G107">
            <v>0.2</v>
          </cell>
          <cell r="H107">
            <v>0.2</v>
          </cell>
          <cell r="I107">
            <v>0.2</v>
          </cell>
          <cell r="J107">
            <v>0.2</v>
          </cell>
          <cell r="K107">
            <v>0.2</v>
          </cell>
          <cell r="L107">
            <v>0.2</v>
          </cell>
          <cell r="M107">
            <v>0.2</v>
          </cell>
          <cell r="N107">
            <v>0.2</v>
          </cell>
          <cell r="O107">
            <v>0.2</v>
          </cell>
          <cell r="P107">
            <v>0.2</v>
          </cell>
          <cell r="Q107">
            <v>0.2</v>
          </cell>
          <cell r="R107">
            <v>0.2</v>
          </cell>
          <cell r="S107">
            <v>0.2</v>
          </cell>
          <cell r="T107">
            <v>0.2</v>
          </cell>
          <cell r="U107">
            <v>0.2</v>
          </cell>
          <cell r="V107">
            <v>0.2</v>
          </cell>
          <cell r="W107">
            <v>0.2</v>
          </cell>
          <cell r="X107">
            <v>0.2</v>
          </cell>
          <cell r="Y107">
            <v>0.2</v>
          </cell>
          <cell r="Z107">
            <v>0.2</v>
          </cell>
          <cell r="AA107">
            <v>0.2</v>
          </cell>
          <cell r="AB107">
            <v>0.2</v>
          </cell>
          <cell r="AH107">
            <v>5.0000000000000018</v>
          </cell>
        </row>
        <row r="108">
          <cell r="B108">
            <v>9.02</v>
          </cell>
          <cell r="C108" t="str">
            <v>Consumables</v>
          </cell>
          <cell r="D108">
            <v>0.3</v>
          </cell>
          <cell r="E108">
            <v>0.3</v>
          </cell>
          <cell r="F108">
            <v>0.3</v>
          </cell>
          <cell r="G108">
            <v>0.3</v>
          </cell>
          <cell r="H108">
            <v>0.3</v>
          </cell>
          <cell r="I108">
            <v>0.3</v>
          </cell>
          <cell r="J108">
            <v>0.3</v>
          </cell>
          <cell r="K108">
            <v>0.3</v>
          </cell>
          <cell r="L108">
            <v>0.3</v>
          </cell>
          <cell r="M108">
            <v>0.3</v>
          </cell>
          <cell r="N108">
            <v>0.3</v>
          </cell>
          <cell r="O108">
            <v>0.3</v>
          </cell>
          <cell r="P108">
            <v>0.3</v>
          </cell>
          <cell r="Q108">
            <v>0.3</v>
          </cell>
          <cell r="R108">
            <v>0.3</v>
          </cell>
          <cell r="S108">
            <v>0.3</v>
          </cell>
          <cell r="T108">
            <v>0.3</v>
          </cell>
          <cell r="U108">
            <v>0.3</v>
          </cell>
          <cell r="V108">
            <v>0.3</v>
          </cell>
          <cell r="W108">
            <v>0.3</v>
          </cell>
          <cell r="X108">
            <v>0.3</v>
          </cell>
          <cell r="Y108">
            <v>0.3</v>
          </cell>
          <cell r="Z108">
            <v>0.3</v>
          </cell>
          <cell r="AA108">
            <v>0.3</v>
          </cell>
          <cell r="AB108">
            <v>0.3</v>
          </cell>
          <cell r="AH108">
            <v>7.4999999999999973</v>
          </cell>
        </row>
        <row r="109">
          <cell r="B109">
            <v>9.0299999999999994</v>
          </cell>
          <cell r="C109" t="str">
            <v>EMIS Training</v>
          </cell>
          <cell r="D109">
            <v>0.22</v>
          </cell>
          <cell r="E109">
            <v>0.18</v>
          </cell>
          <cell r="F109">
            <v>0.14000000000000001</v>
          </cell>
          <cell r="G109">
            <v>0.28000000000000003</v>
          </cell>
          <cell r="H109">
            <v>0.28000000000000003</v>
          </cell>
          <cell r="I109">
            <v>0.1</v>
          </cell>
          <cell r="J109">
            <v>0.24</v>
          </cell>
          <cell r="K109">
            <v>0.16</v>
          </cell>
          <cell r="L109">
            <v>0.2</v>
          </cell>
          <cell r="M109">
            <v>0.22</v>
          </cell>
          <cell r="N109">
            <v>0.1</v>
          </cell>
          <cell r="O109">
            <v>0.16</v>
          </cell>
          <cell r="P109">
            <v>0.08</v>
          </cell>
          <cell r="Q109">
            <v>0.08</v>
          </cell>
          <cell r="R109">
            <v>0.22</v>
          </cell>
          <cell r="S109">
            <v>0.24</v>
          </cell>
          <cell r="T109">
            <v>0.26</v>
          </cell>
          <cell r="U109">
            <v>0.2</v>
          </cell>
          <cell r="V109">
            <v>0.28000000000000003</v>
          </cell>
          <cell r="W109">
            <v>0.2</v>
          </cell>
          <cell r="X109">
            <v>0.2</v>
          </cell>
          <cell r="Y109">
            <v>0.22</v>
          </cell>
          <cell r="Z109">
            <v>0.14000000000000001</v>
          </cell>
          <cell r="AA109">
            <v>0.06</v>
          </cell>
          <cell r="AB109">
            <v>0.02</v>
          </cell>
          <cell r="AH109">
            <v>4.4799999999999995</v>
          </cell>
        </row>
        <row r="110">
          <cell r="C110" t="str">
            <v>Management -  DPO</v>
          </cell>
          <cell r="AH110">
            <v>0</v>
          </cell>
        </row>
        <row r="111">
          <cell r="B111">
            <v>9.0399999999999991</v>
          </cell>
          <cell r="C111" t="str">
            <v>Block Accountant</v>
          </cell>
          <cell r="D111">
            <v>7.92</v>
          </cell>
          <cell r="E111">
            <v>6.48</v>
          </cell>
          <cell r="F111">
            <v>5.04</v>
          </cell>
          <cell r="G111">
            <v>10.08</v>
          </cell>
          <cell r="H111">
            <v>10.08</v>
          </cell>
          <cell r="I111">
            <v>3.6</v>
          </cell>
          <cell r="J111">
            <v>8.64</v>
          </cell>
          <cell r="K111">
            <v>5.76</v>
          </cell>
          <cell r="L111">
            <v>7.2</v>
          </cell>
          <cell r="M111">
            <v>7.92</v>
          </cell>
          <cell r="N111">
            <v>3.6</v>
          </cell>
          <cell r="O111">
            <v>5.76</v>
          </cell>
          <cell r="P111">
            <v>2.88</v>
          </cell>
          <cell r="Q111">
            <v>2.88</v>
          </cell>
          <cell r="R111">
            <v>7.92</v>
          </cell>
          <cell r="S111">
            <v>8.64</v>
          </cell>
          <cell r="T111">
            <v>9.36</v>
          </cell>
          <cell r="U111">
            <v>7.2</v>
          </cell>
          <cell r="V111">
            <v>10.08</v>
          </cell>
          <cell r="W111">
            <v>7.2</v>
          </cell>
          <cell r="X111">
            <v>7.2</v>
          </cell>
          <cell r="Y111">
            <v>7.92</v>
          </cell>
          <cell r="Z111">
            <v>5.04</v>
          </cell>
          <cell r="AA111">
            <v>2.16</v>
          </cell>
          <cell r="AB111">
            <v>0.72</v>
          </cell>
          <cell r="AH111">
            <v>161.27999999999994</v>
          </cell>
        </row>
        <row r="112">
          <cell r="B112">
            <v>9.0500000000000007</v>
          </cell>
          <cell r="C112" t="str">
            <v>Salary of Peon – Sweeper - BRC</v>
          </cell>
          <cell r="D112">
            <v>3.3</v>
          </cell>
          <cell r="E112">
            <v>2.7</v>
          </cell>
          <cell r="F112">
            <v>2.1</v>
          </cell>
          <cell r="G112">
            <v>4.2</v>
          </cell>
          <cell r="H112">
            <v>4.2</v>
          </cell>
          <cell r="I112">
            <v>1.5</v>
          </cell>
          <cell r="J112">
            <v>3.6</v>
          </cell>
          <cell r="K112">
            <v>2.4</v>
          </cell>
          <cell r="L112">
            <v>3</v>
          </cell>
          <cell r="M112">
            <v>3.3</v>
          </cell>
          <cell r="N112">
            <v>1.5</v>
          </cell>
          <cell r="O112">
            <v>2.4</v>
          </cell>
          <cell r="P112">
            <v>1.2</v>
          </cell>
          <cell r="Q112">
            <v>1.2</v>
          </cell>
          <cell r="R112">
            <v>3.3</v>
          </cell>
          <cell r="S112">
            <v>3.6</v>
          </cell>
          <cell r="T112">
            <v>3.9</v>
          </cell>
          <cell r="U112">
            <v>3</v>
          </cell>
          <cell r="V112">
            <v>4.2</v>
          </cell>
          <cell r="W112">
            <v>3</v>
          </cell>
          <cell r="X112">
            <v>3</v>
          </cell>
          <cell r="Y112">
            <v>3.3</v>
          </cell>
          <cell r="Z112">
            <v>2.1</v>
          </cell>
          <cell r="AA112">
            <v>0.9</v>
          </cell>
          <cell r="AB112">
            <v>0.3</v>
          </cell>
          <cell r="AH112">
            <v>67.2</v>
          </cell>
        </row>
        <row r="113">
          <cell r="B113">
            <v>9.06</v>
          </cell>
          <cell r="C113" t="str">
            <v>Maintenance of Equipments</v>
          </cell>
          <cell r="D113">
            <v>1.1000000000000001</v>
          </cell>
          <cell r="E113">
            <v>0.9</v>
          </cell>
          <cell r="F113">
            <v>0.7</v>
          </cell>
          <cell r="G113">
            <v>1.4</v>
          </cell>
          <cell r="H113">
            <v>1.4</v>
          </cell>
          <cell r="I113">
            <v>0.5</v>
          </cell>
          <cell r="J113">
            <v>1.2</v>
          </cell>
          <cell r="K113">
            <v>0.8</v>
          </cell>
          <cell r="L113">
            <v>1</v>
          </cell>
          <cell r="M113">
            <v>1.1000000000000001</v>
          </cell>
          <cell r="N113">
            <v>0.5</v>
          </cell>
          <cell r="O113">
            <v>0.8</v>
          </cell>
          <cell r="P113">
            <v>0.4</v>
          </cell>
          <cell r="Q113">
            <v>0.4</v>
          </cell>
          <cell r="R113">
            <v>1.1000000000000001</v>
          </cell>
          <cell r="S113">
            <v>1.2</v>
          </cell>
          <cell r="T113">
            <v>1.3</v>
          </cell>
          <cell r="U113">
            <v>1</v>
          </cell>
          <cell r="V113">
            <v>1.4</v>
          </cell>
          <cell r="W113">
            <v>1</v>
          </cell>
          <cell r="X113">
            <v>1</v>
          </cell>
          <cell r="Y113">
            <v>1.1000000000000001</v>
          </cell>
          <cell r="Z113">
            <v>0.7</v>
          </cell>
          <cell r="AA113">
            <v>0.3</v>
          </cell>
          <cell r="AB113">
            <v>0.1</v>
          </cell>
          <cell r="AH113">
            <v>22.400000000000002</v>
          </cell>
        </row>
        <row r="114">
          <cell r="B114">
            <v>9.07</v>
          </cell>
          <cell r="C114" t="str">
            <v>Salary of Officers</v>
          </cell>
          <cell r="D114">
            <v>5.04</v>
          </cell>
          <cell r="E114">
            <v>5.04</v>
          </cell>
          <cell r="F114">
            <v>5.04</v>
          </cell>
          <cell r="G114">
            <v>5.04</v>
          </cell>
          <cell r="H114">
            <v>5.04</v>
          </cell>
          <cell r="I114">
            <v>5.04</v>
          </cell>
          <cell r="J114">
            <v>5.04</v>
          </cell>
          <cell r="K114">
            <v>5.04</v>
          </cell>
          <cell r="L114">
            <v>5.04</v>
          </cell>
          <cell r="M114">
            <v>5.04</v>
          </cell>
          <cell r="N114">
            <v>5.04</v>
          </cell>
          <cell r="O114">
            <v>5.04</v>
          </cell>
          <cell r="P114">
            <v>5.04</v>
          </cell>
          <cell r="Q114">
            <v>5.04</v>
          </cell>
          <cell r="R114">
            <v>5.04</v>
          </cell>
          <cell r="S114">
            <v>5.04</v>
          </cell>
          <cell r="T114">
            <v>5.04</v>
          </cell>
          <cell r="U114">
            <v>5.04</v>
          </cell>
          <cell r="V114">
            <v>5.04</v>
          </cell>
          <cell r="W114">
            <v>5.04</v>
          </cell>
          <cell r="X114">
            <v>5.04</v>
          </cell>
          <cell r="Y114">
            <v>5.04</v>
          </cell>
          <cell r="Z114">
            <v>5.04</v>
          </cell>
          <cell r="AA114">
            <v>5.04</v>
          </cell>
          <cell r="AB114">
            <v>5.04</v>
          </cell>
          <cell r="AH114">
            <v>126.00000000000007</v>
          </cell>
        </row>
        <row r="115">
          <cell r="B115">
            <v>9.0800000000000054</v>
          </cell>
          <cell r="C115" t="str">
            <v>Salary of TRP</v>
          </cell>
          <cell r="D115">
            <v>15.12</v>
          </cell>
          <cell r="E115">
            <v>6.48</v>
          </cell>
          <cell r="F115">
            <v>5.04</v>
          </cell>
          <cell r="G115">
            <v>12.24</v>
          </cell>
          <cell r="H115">
            <v>10.08</v>
          </cell>
          <cell r="I115">
            <v>4.32</v>
          </cell>
          <cell r="J115">
            <v>15.84</v>
          </cell>
          <cell r="K115">
            <v>7.2</v>
          </cell>
          <cell r="L115">
            <v>9.36</v>
          </cell>
          <cell r="M115">
            <v>7.92</v>
          </cell>
          <cell r="N115">
            <v>5.76</v>
          </cell>
          <cell r="O115">
            <v>7.2</v>
          </cell>
          <cell r="P115">
            <v>3.6</v>
          </cell>
          <cell r="Q115">
            <v>2.88</v>
          </cell>
          <cell r="R115">
            <v>10.8</v>
          </cell>
          <cell r="S115">
            <v>15.84</v>
          </cell>
          <cell r="T115">
            <v>10.08</v>
          </cell>
          <cell r="U115">
            <v>15.12</v>
          </cell>
          <cell r="V115">
            <v>15.84</v>
          </cell>
          <cell r="W115">
            <v>7.2</v>
          </cell>
          <cell r="X115">
            <v>15.84</v>
          </cell>
          <cell r="Y115">
            <v>10.8</v>
          </cell>
          <cell r="Z115">
            <v>10.8</v>
          </cell>
          <cell r="AA115">
            <v>2.88</v>
          </cell>
          <cell r="AB115">
            <v>2.16</v>
          </cell>
          <cell r="AH115">
            <v>230.40000000000003</v>
          </cell>
        </row>
        <row r="116">
          <cell r="B116">
            <v>9.090000000000007</v>
          </cell>
          <cell r="C116" t="str">
            <v>Salary of Staff</v>
          </cell>
          <cell r="D116">
            <v>2</v>
          </cell>
          <cell r="E116">
            <v>2</v>
          </cell>
          <cell r="F116">
            <v>2</v>
          </cell>
          <cell r="G116">
            <v>2</v>
          </cell>
          <cell r="H116">
            <v>2</v>
          </cell>
          <cell r="I116">
            <v>2</v>
          </cell>
          <cell r="J116">
            <v>2</v>
          </cell>
          <cell r="K116">
            <v>2</v>
          </cell>
          <cell r="L116">
            <v>2</v>
          </cell>
          <cell r="M116">
            <v>2</v>
          </cell>
          <cell r="N116">
            <v>2</v>
          </cell>
          <cell r="O116">
            <v>2</v>
          </cell>
          <cell r="P116">
            <v>2</v>
          </cell>
          <cell r="Q116">
            <v>2</v>
          </cell>
          <cell r="R116">
            <v>2</v>
          </cell>
          <cell r="S116">
            <v>2</v>
          </cell>
          <cell r="T116">
            <v>2</v>
          </cell>
          <cell r="U116">
            <v>2</v>
          </cell>
          <cell r="V116">
            <v>2</v>
          </cell>
          <cell r="W116">
            <v>2</v>
          </cell>
          <cell r="X116">
            <v>2</v>
          </cell>
          <cell r="Y116">
            <v>2</v>
          </cell>
          <cell r="Z116">
            <v>2</v>
          </cell>
          <cell r="AA116">
            <v>2</v>
          </cell>
          <cell r="AB116">
            <v>2</v>
          </cell>
          <cell r="AH116">
            <v>50</v>
          </cell>
        </row>
        <row r="117">
          <cell r="B117">
            <v>9.1000000000000085</v>
          </cell>
          <cell r="C117" t="str">
            <v>Salary of Peon – Sweeper</v>
          </cell>
          <cell r="D117">
            <v>0.6</v>
          </cell>
          <cell r="E117">
            <v>0.6</v>
          </cell>
          <cell r="F117">
            <v>0.6</v>
          </cell>
          <cell r="G117">
            <v>0.6</v>
          </cell>
          <cell r="H117">
            <v>0.6</v>
          </cell>
          <cell r="I117">
            <v>0.6</v>
          </cell>
          <cell r="J117">
            <v>0.6</v>
          </cell>
          <cell r="K117">
            <v>0.6</v>
          </cell>
          <cell r="L117">
            <v>0.6</v>
          </cell>
          <cell r="M117">
            <v>0.6</v>
          </cell>
          <cell r="N117">
            <v>0.6</v>
          </cell>
          <cell r="O117">
            <v>0.6</v>
          </cell>
          <cell r="P117">
            <v>0.6</v>
          </cell>
          <cell r="Q117">
            <v>0.6</v>
          </cell>
          <cell r="R117">
            <v>0.6</v>
          </cell>
          <cell r="S117">
            <v>0.6</v>
          </cell>
          <cell r="T117">
            <v>0.6</v>
          </cell>
          <cell r="U117">
            <v>0.6</v>
          </cell>
          <cell r="V117">
            <v>0.6</v>
          </cell>
          <cell r="W117">
            <v>0.6</v>
          </cell>
          <cell r="X117">
            <v>0.6</v>
          </cell>
          <cell r="Y117">
            <v>0.6</v>
          </cell>
          <cell r="Z117">
            <v>0.6</v>
          </cell>
          <cell r="AA117">
            <v>0.6</v>
          </cell>
          <cell r="AB117">
            <v>0.6</v>
          </cell>
          <cell r="AH117">
            <v>14.999999999999995</v>
          </cell>
        </row>
        <row r="118">
          <cell r="B118">
            <v>9.1100000000000101</v>
          </cell>
          <cell r="C118" t="str">
            <v>Rent of DPO</v>
          </cell>
          <cell r="D118">
            <v>0.6</v>
          </cell>
          <cell r="E118">
            <v>0.6</v>
          </cell>
          <cell r="F118">
            <v>0.6</v>
          </cell>
          <cell r="G118">
            <v>0.6</v>
          </cell>
          <cell r="H118">
            <v>0.6</v>
          </cell>
          <cell r="I118">
            <v>0.6</v>
          </cell>
          <cell r="J118">
            <v>0.6</v>
          </cell>
          <cell r="K118">
            <v>0.6</v>
          </cell>
          <cell r="L118">
            <v>0.6</v>
          </cell>
          <cell r="M118">
            <v>0.6</v>
          </cell>
          <cell r="N118">
            <v>0.6</v>
          </cell>
          <cell r="O118">
            <v>0.6</v>
          </cell>
          <cell r="P118">
            <v>0.6</v>
          </cell>
          <cell r="Q118">
            <v>0.6</v>
          </cell>
          <cell r="R118">
            <v>0.6</v>
          </cell>
          <cell r="S118">
            <v>0.6</v>
          </cell>
          <cell r="T118">
            <v>0.6</v>
          </cell>
          <cell r="U118">
            <v>0.6</v>
          </cell>
          <cell r="V118">
            <v>0.6</v>
          </cell>
          <cell r="W118">
            <v>0.6</v>
          </cell>
          <cell r="X118">
            <v>0.6</v>
          </cell>
          <cell r="Y118">
            <v>0.6</v>
          </cell>
          <cell r="Z118">
            <v>0.6</v>
          </cell>
          <cell r="AB118">
            <v>0.6</v>
          </cell>
          <cell r="AH118">
            <v>14.399999999999995</v>
          </cell>
        </row>
        <row r="119">
          <cell r="B119">
            <v>9.1200000000000117</v>
          </cell>
          <cell r="C119" t="str">
            <v>Consumable</v>
          </cell>
          <cell r="D119">
            <v>0.5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0.5</v>
          </cell>
          <cell r="K119">
            <v>0.5</v>
          </cell>
          <cell r="L119">
            <v>0.5</v>
          </cell>
          <cell r="M119">
            <v>0.5</v>
          </cell>
          <cell r="N119">
            <v>0.5</v>
          </cell>
          <cell r="O119">
            <v>0.5</v>
          </cell>
          <cell r="P119">
            <v>0.5</v>
          </cell>
          <cell r="Q119">
            <v>0.5</v>
          </cell>
          <cell r="R119">
            <v>0.5</v>
          </cell>
          <cell r="S119">
            <v>0.5</v>
          </cell>
          <cell r="T119">
            <v>0.25</v>
          </cell>
          <cell r="U119">
            <v>0.5</v>
          </cell>
          <cell r="V119">
            <v>0.5</v>
          </cell>
          <cell r="W119">
            <v>0.25</v>
          </cell>
          <cell r="X119">
            <v>0.25</v>
          </cell>
          <cell r="Y119">
            <v>0.5</v>
          </cell>
          <cell r="Z119">
            <v>0.5</v>
          </cell>
          <cell r="AA119">
            <v>0.25</v>
          </cell>
          <cell r="AB119">
            <v>0.35</v>
          </cell>
          <cell r="AH119">
            <v>11.35</v>
          </cell>
        </row>
        <row r="120">
          <cell r="B120">
            <v>9.1300000000000132</v>
          </cell>
          <cell r="C120" t="str">
            <v>Stationary</v>
          </cell>
          <cell r="D120">
            <v>0.5</v>
          </cell>
          <cell r="E120">
            <v>0.5</v>
          </cell>
          <cell r="F120">
            <v>0.5</v>
          </cell>
          <cell r="G120">
            <v>0.5</v>
          </cell>
          <cell r="H120">
            <v>0.5</v>
          </cell>
          <cell r="I120">
            <v>0.5</v>
          </cell>
          <cell r="J120">
            <v>0.5</v>
          </cell>
          <cell r="K120">
            <v>0.5</v>
          </cell>
          <cell r="L120">
            <v>0.5</v>
          </cell>
          <cell r="M120">
            <v>0.5</v>
          </cell>
          <cell r="N120">
            <v>0.5</v>
          </cell>
          <cell r="O120">
            <v>0.5</v>
          </cell>
          <cell r="P120">
            <v>0.5</v>
          </cell>
          <cell r="Q120">
            <v>0.5</v>
          </cell>
          <cell r="R120">
            <v>0.5</v>
          </cell>
          <cell r="S120">
            <v>0.5</v>
          </cell>
          <cell r="T120">
            <v>0.25</v>
          </cell>
          <cell r="U120">
            <v>0.5</v>
          </cell>
          <cell r="V120">
            <v>0.5</v>
          </cell>
          <cell r="W120">
            <v>0.25</v>
          </cell>
          <cell r="X120">
            <v>0.25</v>
          </cell>
          <cell r="Y120">
            <v>0.5</v>
          </cell>
          <cell r="Z120">
            <v>0.5</v>
          </cell>
          <cell r="AA120">
            <v>0.3</v>
          </cell>
          <cell r="AB120">
            <v>0.35</v>
          </cell>
          <cell r="AH120">
            <v>11.4</v>
          </cell>
        </row>
        <row r="121">
          <cell r="B121">
            <v>9.1400000000000148</v>
          </cell>
          <cell r="C121" t="str">
            <v>Water / Electricity / Telephone</v>
          </cell>
          <cell r="D121">
            <v>0.6</v>
          </cell>
          <cell r="E121">
            <v>0.6</v>
          </cell>
          <cell r="F121">
            <v>0.6</v>
          </cell>
          <cell r="G121">
            <v>0.6</v>
          </cell>
          <cell r="H121">
            <v>0.6</v>
          </cell>
          <cell r="I121">
            <v>0.6</v>
          </cell>
          <cell r="J121">
            <v>0.6</v>
          </cell>
          <cell r="K121">
            <v>0.6</v>
          </cell>
          <cell r="L121">
            <v>0.6</v>
          </cell>
          <cell r="M121">
            <v>0.6</v>
          </cell>
          <cell r="N121">
            <v>0.6</v>
          </cell>
          <cell r="O121">
            <v>0.6</v>
          </cell>
          <cell r="P121">
            <v>0.6</v>
          </cell>
          <cell r="Q121">
            <v>0.6</v>
          </cell>
          <cell r="R121">
            <v>0.6</v>
          </cell>
          <cell r="S121">
            <v>0.6</v>
          </cell>
          <cell r="T121">
            <v>0.3</v>
          </cell>
          <cell r="U121">
            <v>0.6</v>
          </cell>
          <cell r="V121">
            <v>0.6</v>
          </cell>
          <cell r="W121">
            <v>0.3</v>
          </cell>
          <cell r="X121">
            <v>0.3</v>
          </cell>
          <cell r="Y121">
            <v>0.6</v>
          </cell>
          <cell r="Z121">
            <v>0.6</v>
          </cell>
          <cell r="AA121">
            <v>0.3</v>
          </cell>
          <cell r="AB121">
            <v>0.6</v>
          </cell>
          <cell r="AH121">
            <v>13.799999999999999</v>
          </cell>
        </row>
        <row r="122">
          <cell r="B122">
            <v>9.1500000000000163</v>
          </cell>
          <cell r="C122" t="str">
            <v>Electricity / Telephone of BRC</v>
          </cell>
          <cell r="D122">
            <v>0.18</v>
          </cell>
          <cell r="E122">
            <v>0.18</v>
          </cell>
          <cell r="F122">
            <v>0.18</v>
          </cell>
          <cell r="G122">
            <v>0.18</v>
          </cell>
          <cell r="H122">
            <v>0.18</v>
          </cell>
          <cell r="I122">
            <v>0.18</v>
          </cell>
          <cell r="J122">
            <v>0.18</v>
          </cell>
          <cell r="K122">
            <v>0.18</v>
          </cell>
          <cell r="L122">
            <v>0.18</v>
          </cell>
          <cell r="M122">
            <v>0.18</v>
          </cell>
          <cell r="N122">
            <v>0.18</v>
          </cell>
          <cell r="O122">
            <v>0.18</v>
          </cell>
          <cell r="P122">
            <v>0.18</v>
          </cell>
          <cell r="Q122">
            <v>0.18</v>
          </cell>
          <cell r="R122">
            <v>0.18</v>
          </cell>
          <cell r="S122">
            <v>0.18</v>
          </cell>
          <cell r="T122">
            <v>0.1</v>
          </cell>
          <cell r="U122">
            <v>0.18</v>
          </cell>
          <cell r="V122">
            <v>0.18</v>
          </cell>
          <cell r="W122">
            <v>0.1</v>
          </cell>
          <cell r="X122">
            <v>0.1</v>
          </cell>
          <cell r="Y122">
            <v>0.18</v>
          </cell>
          <cell r="Z122">
            <v>0.18</v>
          </cell>
          <cell r="AA122">
            <v>0.18</v>
          </cell>
          <cell r="AB122">
            <v>0.18</v>
          </cell>
          <cell r="AH122">
            <v>4.2600000000000007</v>
          </cell>
        </row>
        <row r="123">
          <cell r="B123">
            <v>9.1600000000000179</v>
          </cell>
          <cell r="C123" t="str">
            <v>TA – DA other than Workshop</v>
          </cell>
          <cell r="D123">
            <v>0.25</v>
          </cell>
          <cell r="E123">
            <v>0.25</v>
          </cell>
          <cell r="F123">
            <v>0.25</v>
          </cell>
          <cell r="G123">
            <v>0.25</v>
          </cell>
          <cell r="H123">
            <v>0.25</v>
          </cell>
          <cell r="I123">
            <v>0.25</v>
          </cell>
          <cell r="J123">
            <v>0.25</v>
          </cell>
          <cell r="K123">
            <v>0.25</v>
          </cell>
          <cell r="L123">
            <v>0.25</v>
          </cell>
          <cell r="M123">
            <v>0.25</v>
          </cell>
          <cell r="N123">
            <v>0.25</v>
          </cell>
          <cell r="O123">
            <v>0.25</v>
          </cell>
          <cell r="P123">
            <v>0.25</v>
          </cell>
          <cell r="Q123">
            <v>0.25</v>
          </cell>
          <cell r="R123">
            <v>0.25</v>
          </cell>
          <cell r="S123">
            <v>0.25</v>
          </cell>
          <cell r="T123">
            <v>0.25</v>
          </cell>
          <cell r="U123">
            <v>0.25</v>
          </cell>
          <cell r="V123">
            <v>0.25</v>
          </cell>
          <cell r="W123">
            <v>0.25</v>
          </cell>
          <cell r="X123">
            <v>0.25</v>
          </cell>
          <cell r="Y123">
            <v>0.25</v>
          </cell>
          <cell r="Z123">
            <v>0.25</v>
          </cell>
          <cell r="AA123">
            <v>0.2</v>
          </cell>
          <cell r="AB123">
            <v>0.25</v>
          </cell>
          <cell r="AH123">
            <v>6.2</v>
          </cell>
        </row>
        <row r="124">
          <cell r="B124">
            <v>9.1700000000000195</v>
          </cell>
          <cell r="C124" t="str">
            <v>Hiring of Vehicle</v>
          </cell>
          <cell r="D124">
            <v>2.4</v>
          </cell>
          <cell r="E124">
            <v>2.4</v>
          </cell>
          <cell r="F124">
            <v>2.4</v>
          </cell>
          <cell r="G124">
            <v>2.4</v>
          </cell>
          <cell r="H124">
            <v>2.4</v>
          </cell>
          <cell r="I124">
            <v>2.4</v>
          </cell>
          <cell r="J124">
            <v>2.4</v>
          </cell>
          <cell r="K124">
            <v>2.4</v>
          </cell>
          <cell r="L124">
            <v>2.4</v>
          </cell>
          <cell r="M124">
            <v>2.4</v>
          </cell>
          <cell r="N124">
            <v>2.4</v>
          </cell>
          <cell r="O124">
            <v>2.4</v>
          </cell>
          <cell r="P124">
            <v>2.4</v>
          </cell>
          <cell r="Q124">
            <v>2.4</v>
          </cell>
          <cell r="R124">
            <v>2.4</v>
          </cell>
          <cell r="S124">
            <v>2.4</v>
          </cell>
          <cell r="T124">
            <v>2</v>
          </cell>
          <cell r="U124">
            <v>2.4</v>
          </cell>
          <cell r="V124">
            <v>2.4</v>
          </cell>
          <cell r="W124">
            <v>2</v>
          </cell>
          <cell r="X124">
            <v>2</v>
          </cell>
          <cell r="Y124">
            <v>2.4</v>
          </cell>
          <cell r="Z124">
            <v>2.4</v>
          </cell>
          <cell r="AA124">
            <v>0.7</v>
          </cell>
          <cell r="AB124">
            <v>2.4</v>
          </cell>
          <cell r="AH124">
            <v>57.099999999999987</v>
          </cell>
        </row>
        <row r="125">
          <cell r="B125">
            <v>9.180000000000021</v>
          </cell>
          <cell r="C125" t="str">
            <v>Salary of Expert</v>
          </cell>
          <cell r="D125">
            <v>3.6</v>
          </cell>
          <cell r="E125">
            <v>3.6</v>
          </cell>
          <cell r="F125">
            <v>3.6</v>
          </cell>
          <cell r="G125">
            <v>3.6</v>
          </cell>
          <cell r="H125">
            <v>3.6</v>
          </cell>
          <cell r="I125">
            <v>2.4</v>
          </cell>
          <cell r="J125">
            <v>3.6</v>
          </cell>
          <cell r="K125">
            <v>3.6</v>
          </cell>
          <cell r="L125">
            <v>3.6</v>
          </cell>
          <cell r="M125">
            <v>3.6</v>
          </cell>
          <cell r="N125">
            <v>3.6</v>
          </cell>
          <cell r="O125">
            <v>3.6</v>
          </cell>
          <cell r="P125">
            <v>3.6</v>
          </cell>
          <cell r="Q125">
            <v>2.4</v>
          </cell>
          <cell r="R125">
            <v>3.6</v>
          </cell>
          <cell r="S125">
            <v>3.6</v>
          </cell>
          <cell r="T125">
            <v>3.6</v>
          </cell>
          <cell r="U125">
            <v>3.6</v>
          </cell>
          <cell r="V125">
            <v>6</v>
          </cell>
          <cell r="W125">
            <v>3.6</v>
          </cell>
          <cell r="X125">
            <v>3.6</v>
          </cell>
          <cell r="Y125">
            <v>3.6</v>
          </cell>
          <cell r="Z125">
            <v>3.6</v>
          </cell>
          <cell r="AB125">
            <v>2.4</v>
          </cell>
          <cell r="AH125">
            <v>85.199999999999989</v>
          </cell>
        </row>
        <row r="127">
          <cell r="C127" t="str">
            <v>SUB TOTAL of J</v>
          </cell>
          <cell r="D127">
            <v>44.430000000000007</v>
          </cell>
          <cell r="E127">
            <v>33.510000000000005</v>
          </cell>
          <cell r="F127">
            <v>29.790000000000003</v>
          </cell>
          <cell r="G127">
            <v>44.97</v>
          </cell>
          <cell r="H127">
            <v>42.81</v>
          </cell>
          <cell r="I127">
            <v>25.590000000000003</v>
          </cell>
          <cell r="J127">
            <v>46.290000000000006</v>
          </cell>
          <cell r="K127">
            <v>33.090000000000003</v>
          </cell>
          <cell r="L127">
            <v>37.530000000000008</v>
          </cell>
          <cell r="M127">
            <v>37.230000000000004</v>
          </cell>
          <cell r="N127">
            <v>28.230000000000004</v>
          </cell>
          <cell r="O127">
            <v>33.090000000000003</v>
          </cell>
          <cell r="P127">
            <v>24.930000000000003</v>
          </cell>
          <cell r="Q127">
            <v>23.009999999999998</v>
          </cell>
          <cell r="R127">
            <v>40.110000000000007</v>
          </cell>
          <cell r="S127">
            <v>46.290000000000006</v>
          </cell>
          <cell r="T127">
            <v>40.39</v>
          </cell>
          <cell r="U127">
            <v>43.290000000000006</v>
          </cell>
          <cell r="V127">
            <v>50.97</v>
          </cell>
          <cell r="W127">
            <v>34.090000000000003</v>
          </cell>
          <cell r="X127">
            <v>42.730000000000004</v>
          </cell>
          <cell r="Y127">
            <v>40.110000000000007</v>
          </cell>
          <cell r="Z127">
            <v>35.550000000000004</v>
          </cell>
          <cell r="AA127">
            <v>16.37</v>
          </cell>
          <cell r="AB127">
            <v>18.569999999999997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892.97</v>
          </cell>
        </row>
        <row r="129">
          <cell r="A129" t="str">
            <v>K</v>
          </cell>
          <cell r="B129" t="str">
            <v>RESEARCH AND EVALUATION</v>
          </cell>
        </row>
        <row r="130">
          <cell r="AH130">
            <v>0</v>
          </cell>
        </row>
        <row r="131">
          <cell r="B131">
            <v>10.01</v>
          </cell>
          <cell r="C131" t="str">
            <v>Action Monitoring</v>
          </cell>
          <cell r="D131">
            <v>3.133</v>
          </cell>
          <cell r="E131">
            <v>3.4580000000000002</v>
          </cell>
          <cell r="F131">
            <v>2.9329999999999998</v>
          </cell>
          <cell r="G131">
            <v>4.6239999999999997</v>
          </cell>
          <cell r="H131">
            <v>6.3979999999999997</v>
          </cell>
          <cell r="I131">
            <v>2.6850000000000001</v>
          </cell>
          <cell r="J131">
            <v>7.9909999999999997</v>
          </cell>
          <cell r="K131">
            <v>3.7279999999999998</v>
          </cell>
          <cell r="L131">
            <v>5.992</v>
          </cell>
          <cell r="M131">
            <v>2.7720000000000002</v>
          </cell>
          <cell r="N131">
            <v>3.64</v>
          </cell>
          <cell r="O131">
            <v>3.3359999999999999</v>
          </cell>
          <cell r="P131">
            <v>2.286</v>
          </cell>
          <cell r="Q131">
            <v>2.4289999999999998</v>
          </cell>
          <cell r="R131">
            <v>4.0220000000000002</v>
          </cell>
          <cell r="S131">
            <v>7.6690000000000005</v>
          </cell>
          <cell r="T131">
            <v>8.5440000000000005</v>
          </cell>
          <cell r="U131">
            <v>4.9770000000000003</v>
          </cell>
          <cell r="V131">
            <v>4.4909999999999997</v>
          </cell>
          <cell r="W131">
            <v>5.4039999999999999</v>
          </cell>
          <cell r="X131">
            <v>3.3359999999999999</v>
          </cell>
          <cell r="Y131">
            <v>8.0540000000000003</v>
          </cell>
          <cell r="Z131">
            <v>5.415</v>
          </cell>
          <cell r="AA131">
            <v>1.0640000000000001</v>
          </cell>
          <cell r="AB131">
            <v>1.397</v>
          </cell>
          <cell r="AC131">
            <v>1.887</v>
          </cell>
          <cell r="AD131">
            <v>0.36399999999999999</v>
          </cell>
          <cell r="AE131">
            <v>0.43099999999999999</v>
          </cell>
          <cell r="AF131">
            <v>0.96299999999999997</v>
          </cell>
          <cell r="AH131">
            <v>113.423</v>
          </cell>
        </row>
        <row r="132">
          <cell r="B132">
            <v>10.02</v>
          </cell>
          <cell r="C132" t="str">
            <v>BRC Monitoring</v>
          </cell>
          <cell r="D132">
            <v>1.1879999999999999</v>
          </cell>
          <cell r="E132">
            <v>0.97199999999999998</v>
          </cell>
          <cell r="F132">
            <v>0.75600000000000001</v>
          </cell>
          <cell r="G132">
            <v>1.512</v>
          </cell>
          <cell r="H132">
            <v>1.512</v>
          </cell>
          <cell r="I132">
            <v>0.54</v>
          </cell>
          <cell r="J132">
            <v>1.296</v>
          </cell>
          <cell r="K132">
            <v>0.86399999999999999</v>
          </cell>
          <cell r="L132">
            <v>1.08</v>
          </cell>
          <cell r="M132">
            <v>1.1879999999999999</v>
          </cell>
          <cell r="N132">
            <v>0.54</v>
          </cell>
          <cell r="O132">
            <v>0.86399999999999999</v>
          </cell>
          <cell r="P132">
            <v>0.432</v>
          </cell>
          <cell r="Q132">
            <v>0.432</v>
          </cell>
          <cell r="R132">
            <v>1.1879999999999999</v>
          </cell>
          <cell r="S132">
            <v>1.296</v>
          </cell>
          <cell r="T132">
            <v>1.4039999999999999</v>
          </cell>
          <cell r="U132">
            <v>1.08</v>
          </cell>
          <cell r="V132">
            <v>1.512</v>
          </cell>
          <cell r="W132">
            <v>1.08</v>
          </cell>
          <cell r="X132">
            <v>1.08</v>
          </cell>
          <cell r="Y132">
            <v>1.1879999999999999</v>
          </cell>
          <cell r="Z132">
            <v>0.75600000000000001</v>
          </cell>
          <cell r="AA132">
            <v>0.32400000000000001</v>
          </cell>
          <cell r="AB132">
            <v>0.108</v>
          </cell>
          <cell r="AH132">
            <v>24.192000000000004</v>
          </cell>
        </row>
        <row r="133">
          <cell r="B133">
            <v>10.029999999999999</v>
          </cell>
          <cell r="C133" t="str">
            <v>CRC Monitoring</v>
          </cell>
          <cell r="D133">
            <v>6.72</v>
          </cell>
          <cell r="E133">
            <v>4.6079999999999997</v>
          </cell>
          <cell r="F133">
            <v>3.3119999999999998</v>
          </cell>
          <cell r="G133">
            <v>7.1520000000000001</v>
          </cell>
          <cell r="H133">
            <v>10.464</v>
          </cell>
          <cell r="I133">
            <v>4.032</v>
          </cell>
          <cell r="J133">
            <v>10.08</v>
          </cell>
          <cell r="K133">
            <v>6</v>
          </cell>
          <cell r="L133">
            <v>8.9759999999999991</v>
          </cell>
          <cell r="M133">
            <v>5.8079999999999998</v>
          </cell>
          <cell r="N133">
            <v>4.944</v>
          </cell>
          <cell r="O133">
            <v>4.8959999999999999</v>
          </cell>
          <cell r="P133">
            <v>2.7359999999999998</v>
          </cell>
          <cell r="Q133">
            <v>3.36</v>
          </cell>
          <cell r="R133">
            <v>6.96</v>
          </cell>
          <cell r="S133">
            <v>9.6</v>
          </cell>
          <cell r="T133">
            <v>10.272</v>
          </cell>
          <cell r="U133">
            <v>6.9119999999999999</v>
          </cell>
          <cell r="V133">
            <v>7.8719999999999999</v>
          </cell>
          <cell r="W133">
            <v>8.4480000000000004</v>
          </cell>
          <cell r="X133">
            <v>6.48</v>
          </cell>
          <cell r="Y133">
            <v>7.968</v>
          </cell>
          <cell r="Z133">
            <v>4.5599999999999996</v>
          </cell>
          <cell r="AA133">
            <v>1.6320000000000001</v>
          </cell>
          <cell r="AB133">
            <v>1.536</v>
          </cell>
          <cell r="AC133">
            <v>2.0640000000000001</v>
          </cell>
          <cell r="AD133">
            <v>1.1040000000000001</v>
          </cell>
          <cell r="AE133">
            <v>0.76800000000000002</v>
          </cell>
          <cell r="AF133">
            <v>1.5840000000000001</v>
          </cell>
          <cell r="AH133">
            <v>160.84799999999998</v>
          </cell>
        </row>
        <row r="134">
          <cell r="B134">
            <v>10.039999999999999</v>
          </cell>
          <cell r="C134" t="str">
            <v>Monitoring Expenditure of TRP</v>
          </cell>
          <cell r="D134">
            <v>6.3</v>
          </cell>
          <cell r="E134">
            <v>2.7</v>
          </cell>
          <cell r="F134">
            <v>2.1</v>
          </cell>
          <cell r="G134">
            <v>5.0999999999999996</v>
          </cell>
          <cell r="H134">
            <v>4.2</v>
          </cell>
          <cell r="I134">
            <v>1.8</v>
          </cell>
          <cell r="J134">
            <v>6.6</v>
          </cell>
          <cell r="K134">
            <v>3</v>
          </cell>
          <cell r="L134">
            <v>3.9</v>
          </cell>
          <cell r="M134">
            <v>3.3</v>
          </cell>
          <cell r="N134">
            <v>2.4</v>
          </cell>
          <cell r="O134">
            <v>3</v>
          </cell>
          <cell r="P134">
            <v>1.5</v>
          </cell>
          <cell r="Q134">
            <v>1.2</v>
          </cell>
          <cell r="R134">
            <v>4.5</v>
          </cell>
          <cell r="S134">
            <v>6.6</v>
          </cell>
          <cell r="T134">
            <v>4.2</v>
          </cell>
          <cell r="U134">
            <v>6.3</v>
          </cell>
          <cell r="V134">
            <v>6.6</v>
          </cell>
          <cell r="W134">
            <v>3</v>
          </cell>
          <cell r="X134">
            <v>6.6</v>
          </cell>
          <cell r="Y134">
            <v>4.5</v>
          </cell>
          <cell r="Z134">
            <v>4.5</v>
          </cell>
          <cell r="AA134">
            <v>1.5</v>
          </cell>
          <cell r="AB134">
            <v>0.9</v>
          </cell>
          <cell r="AH134">
            <v>96.3</v>
          </cell>
        </row>
        <row r="136">
          <cell r="C136" t="str">
            <v>SUB TOTAL of K</v>
          </cell>
          <cell r="D136">
            <v>17.341000000000001</v>
          </cell>
          <cell r="E136">
            <v>11.738</v>
          </cell>
          <cell r="F136">
            <v>9.1009999999999991</v>
          </cell>
          <cell r="G136">
            <v>18.387999999999998</v>
          </cell>
          <cell r="H136">
            <v>22.574000000000002</v>
          </cell>
          <cell r="I136">
            <v>9.0570000000000004</v>
          </cell>
          <cell r="J136">
            <v>25.966999999999999</v>
          </cell>
          <cell r="K136">
            <v>13.591999999999999</v>
          </cell>
          <cell r="L136">
            <v>19.947999999999997</v>
          </cell>
          <cell r="M136">
            <v>13.068000000000001</v>
          </cell>
          <cell r="N136">
            <v>11.523999999999999</v>
          </cell>
          <cell r="O136">
            <v>12.096</v>
          </cell>
          <cell r="P136">
            <v>6.9539999999999997</v>
          </cell>
          <cell r="Q136">
            <v>7.4210000000000003</v>
          </cell>
          <cell r="R136">
            <v>16.670000000000002</v>
          </cell>
          <cell r="S136">
            <v>25.164999999999999</v>
          </cell>
          <cell r="T136">
            <v>24.419999999999998</v>
          </cell>
          <cell r="U136">
            <v>19.269000000000002</v>
          </cell>
          <cell r="V136">
            <v>20.475000000000001</v>
          </cell>
          <cell r="W136">
            <v>17.932000000000002</v>
          </cell>
          <cell r="X136">
            <v>17.496000000000002</v>
          </cell>
          <cell r="Y136">
            <v>21.71</v>
          </cell>
          <cell r="Z136">
            <v>15.231</v>
          </cell>
          <cell r="AA136">
            <v>4.5200000000000005</v>
          </cell>
          <cell r="AB136">
            <v>3.9410000000000003</v>
          </cell>
          <cell r="AC136">
            <v>3.9510000000000001</v>
          </cell>
          <cell r="AD136">
            <v>1.468</v>
          </cell>
          <cell r="AE136">
            <v>1.1990000000000001</v>
          </cell>
          <cell r="AF136">
            <v>2.5470000000000002</v>
          </cell>
          <cell r="AG136">
            <v>0</v>
          </cell>
          <cell r="AH136">
            <v>394.76300000000003</v>
          </cell>
        </row>
        <row r="138">
          <cell r="A138" t="str">
            <v>L</v>
          </cell>
          <cell r="B138" t="str">
            <v>SCHOOL GRANT</v>
          </cell>
        </row>
        <row r="140">
          <cell r="B140">
            <v>11.01</v>
          </cell>
          <cell r="C140" t="str">
            <v>Primary School Grant</v>
          </cell>
          <cell r="D140">
            <v>17.899999999999999</v>
          </cell>
          <cell r="E140">
            <v>19.760000000000002</v>
          </cell>
          <cell r="F140">
            <v>16.760000000000002</v>
          </cell>
          <cell r="G140">
            <v>26.42</v>
          </cell>
          <cell r="H140">
            <v>36.56</v>
          </cell>
          <cell r="I140">
            <v>15.34</v>
          </cell>
          <cell r="J140">
            <v>45.66</v>
          </cell>
          <cell r="K140">
            <v>21.3</v>
          </cell>
          <cell r="L140">
            <v>34.24</v>
          </cell>
          <cell r="M140">
            <v>15.84</v>
          </cell>
          <cell r="N140">
            <v>20.8</v>
          </cell>
          <cell r="O140">
            <v>19.059999999999999</v>
          </cell>
          <cell r="P140">
            <v>13.06</v>
          </cell>
          <cell r="Q140">
            <v>13.88</v>
          </cell>
          <cell r="R140">
            <v>22.98</v>
          </cell>
          <cell r="S140">
            <v>43.82</v>
          </cell>
          <cell r="T140">
            <v>48.82</v>
          </cell>
          <cell r="U140">
            <v>28.44</v>
          </cell>
          <cell r="V140">
            <v>25.66</v>
          </cell>
          <cell r="W140">
            <v>30.88</v>
          </cell>
          <cell r="X140">
            <v>19.059999999999999</v>
          </cell>
          <cell r="Y140">
            <v>46.02</v>
          </cell>
          <cell r="Z140">
            <v>30.94</v>
          </cell>
          <cell r="AA140">
            <v>6.08</v>
          </cell>
          <cell r="AB140">
            <v>7.98</v>
          </cell>
          <cell r="AC140">
            <v>10.78</v>
          </cell>
          <cell r="AD140">
            <v>2.08</v>
          </cell>
          <cell r="AE140">
            <v>2.46</v>
          </cell>
          <cell r="AF140">
            <v>5.5</v>
          </cell>
          <cell r="AH140">
            <v>648.08000000000015</v>
          </cell>
        </row>
        <row r="141">
          <cell r="B141">
            <v>11.02</v>
          </cell>
          <cell r="C141" t="str">
            <v>Upper Primary School Grant</v>
          </cell>
          <cell r="D141">
            <v>17.02</v>
          </cell>
          <cell r="E141">
            <v>16.68</v>
          </cell>
          <cell r="F141">
            <v>12.88</v>
          </cell>
          <cell r="G141">
            <v>24.74</v>
          </cell>
          <cell r="H141">
            <v>16.34</v>
          </cell>
          <cell r="I141">
            <v>10.08</v>
          </cell>
          <cell r="J141">
            <v>16.739999999999998</v>
          </cell>
          <cell r="K141">
            <v>15.52</v>
          </cell>
          <cell r="L141">
            <v>19.5</v>
          </cell>
          <cell r="M141">
            <v>14.52</v>
          </cell>
          <cell r="N141">
            <v>9.92</v>
          </cell>
          <cell r="O141">
            <v>13.82</v>
          </cell>
          <cell r="P141">
            <v>10.38</v>
          </cell>
          <cell r="Q141">
            <v>8.14</v>
          </cell>
          <cell r="R141">
            <v>21.88</v>
          </cell>
          <cell r="S141">
            <v>22.9</v>
          </cell>
          <cell r="T141">
            <v>24.72</v>
          </cell>
          <cell r="U141">
            <v>24.02</v>
          </cell>
          <cell r="V141">
            <v>21.66</v>
          </cell>
          <cell r="W141">
            <v>25.7</v>
          </cell>
          <cell r="X141">
            <v>17.04</v>
          </cell>
          <cell r="Y141">
            <v>23.62</v>
          </cell>
          <cell r="Z141">
            <v>13.02</v>
          </cell>
          <cell r="AA141">
            <v>4.5199999999999996</v>
          </cell>
          <cell r="AB141">
            <v>2.2599999999999998</v>
          </cell>
          <cell r="AC141">
            <v>6.32</v>
          </cell>
          <cell r="AD141">
            <v>1.54</v>
          </cell>
          <cell r="AE141">
            <v>2.38</v>
          </cell>
          <cell r="AF141">
            <v>5.16</v>
          </cell>
          <cell r="AH141">
            <v>423.02</v>
          </cell>
        </row>
        <row r="143">
          <cell r="C143" t="str">
            <v>SUB TOTAL of L</v>
          </cell>
          <cell r="D143">
            <v>34.92</v>
          </cell>
          <cell r="E143">
            <v>36.44</v>
          </cell>
          <cell r="F143">
            <v>29.64</v>
          </cell>
          <cell r="G143">
            <v>51.16</v>
          </cell>
          <cell r="H143">
            <v>52.900000000000006</v>
          </cell>
          <cell r="I143">
            <v>25.42</v>
          </cell>
          <cell r="J143">
            <v>62.399999999999991</v>
          </cell>
          <cell r="K143">
            <v>36.82</v>
          </cell>
          <cell r="L143">
            <v>53.74</v>
          </cell>
          <cell r="M143">
            <v>30.36</v>
          </cell>
          <cell r="N143">
            <v>30.72</v>
          </cell>
          <cell r="O143">
            <v>32.879999999999995</v>
          </cell>
          <cell r="P143">
            <v>23.44</v>
          </cell>
          <cell r="Q143">
            <v>22.020000000000003</v>
          </cell>
          <cell r="R143">
            <v>44.86</v>
          </cell>
          <cell r="S143">
            <v>66.72</v>
          </cell>
          <cell r="T143">
            <v>73.539999999999992</v>
          </cell>
          <cell r="U143">
            <v>52.46</v>
          </cell>
          <cell r="V143">
            <v>47.32</v>
          </cell>
          <cell r="W143">
            <v>56.58</v>
          </cell>
          <cell r="X143">
            <v>36.099999999999994</v>
          </cell>
          <cell r="Y143">
            <v>69.64</v>
          </cell>
          <cell r="Z143">
            <v>43.96</v>
          </cell>
          <cell r="AA143">
            <v>10.6</v>
          </cell>
          <cell r="AB143">
            <v>10.24</v>
          </cell>
          <cell r="AC143">
            <v>17.100000000000001</v>
          </cell>
          <cell r="AD143">
            <v>3.62</v>
          </cell>
          <cell r="AE143">
            <v>4.84</v>
          </cell>
          <cell r="AF143">
            <v>10.66</v>
          </cell>
          <cell r="AG143">
            <v>0</v>
          </cell>
          <cell r="AH143">
            <v>1071.0999999999999</v>
          </cell>
        </row>
        <row r="146">
          <cell r="A146" t="str">
            <v>M</v>
          </cell>
          <cell r="B146" t="str">
            <v>TEACHERS GRANT</v>
          </cell>
        </row>
        <row r="148">
          <cell r="B148">
            <v>12.01</v>
          </cell>
          <cell r="C148" t="str">
            <v>Primary Teachers Grant</v>
          </cell>
          <cell r="D148">
            <v>31.285</v>
          </cell>
          <cell r="E148">
            <v>33.78</v>
          </cell>
          <cell r="F148">
            <v>23.984999999999999</v>
          </cell>
          <cell r="G148">
            <v>35.9</v>
          </cell>
          <cell r="H148">
            <v>40.340000000000003</v>
          </cell>
          <cell r="I148">
            <v>21.504999999999999</v>
          </cell>
          <cell r="J148">
            <v>47.53</v>
          </cell>
          <cell r="K148">
            <v>33.505000000000003</v>
          </cell>
          <cell r="L148">
            <v>44.585000000000001</v>
          </cell>
          <cell r="M148">
            <v>26.175000000000001</v>
          </cell>
          <cell r="N148">
            <v>25.055</v>
          </cell>
          <cell r="O148">
            <v>24.135000000000002</v>
          </cell>
          <cell r="P148">
            <v>20.725000000000001</v>
          </cell>
          <cell r="Q148">
            <v>11.865</v>
          </cell>
          <cell r="R148">
            <v>48.68</v>
          </cell>
          <cell r="S148">
            <v>58.07</v>
          </cell>
          <cell r="T148">
            <v>52.655000000000001</v>
          </cell>
          <cell r="U148">
            <v>32.17</v>
          </cell>
          <cell r="V148">
            <v>44.494999999999997</v>
          </cell>
          <cell r="W148">
            <v>28.8</v>
          </cell>
          <cell r="X148">
            <v>31.06</v>
          </cell>
          <cell r="Y148">
            <v>51.094999999999999</v>
          </cell>
          <cell r="Z148">
            <v>37.055</v>
          </cell>
          <cell r="AA148">
            <v>8.4</v>
          </cell>
          <cell r="AB148">
            <v>6.77</v>
          </cell>
          <cell r="AC148">
            <v>25.2</v>
          </cell>
          <cell r="AD148">
            <v>4.5350000000000001</v>
          </cell>
          <cell r="AE148">
            <v>5.9649999999999999</v>
          </cell>
          <cell r="AF148">
            <v>17.2</v>
          </cell>
          <cell r="AH148">
            <v>872.51999999999987</v>
          </cell>
        </row>
        <row r="149">
          <cell r="B149">
            <v>12.02</v>
          </cell>
          <cell r="C149" t="str">
            <v>Upper Primary Teachers  Grant</v>
          </cell>
          <cell r="AH149">
            <v>0</v>
          </cell>
        </row>
        <row r="151">
          <cell r="A151" t="str">
            <v xml:space="preserve">    </v>
          </cell>
          <cell r="C151" t="str">
            <v>SUB TOTAL of M</v>
          </cell>
          <cell r="D151">
            <v>31.285</v>
          </cell>
          <cell r="E151">
            <v>33.78</v>
          </cell>
          <cell r="F151">
            <v>23.984999999999999</v>
          </cell>
          <cell r="G151">
            <v>35.9</v>
          </cell>
          <cell r="H151">
            <v>40.340000000000003</v>
          </cell>
          <cell r="I151">
            <v>21.504999999999999</v>
          </cell>
          <cell r="J151">
            <v>47.53</v>
          </cell>
          <cell r="K151">
            <v>33.505000000000003</v>
          </cell>
          <cell r="L151">
            <v>44.585000000000001</v>
          </cell>
          <cell r="M151">
            <v>26.175000000000001</v>
          </cell>
          <cell r="N151">
            <v>25.055</v>
          </cell>
          <cell r="O151">
            <v>24.135000000000002</v>
          </cell>
          <cell r="P151">
            <v>20.725000000000001</v>
          </cell>
          <cell r="Q151">
            <v>11.865</v>
          </cell>
          <cell r="R151">
            <v>48.68</v>
          </cell>
          <cell r="S151">
            <v>58.07</v>
          </cell>
          <cell r="T151">
            <v>52.655000000000001</v>
          </cell>
          <cell r="U151">
            <v>32.17</v>
          </cell>
          <cell r="V151">
            <v>44.494999999999997</v>
          </cell>
          <cell r="W151">
            <v>28.8</v>
          </cell>
          <cell r="X151">
            <v>31.06</v>
          </cell>
          <cell r="Y151">
            <v>51.094999999999999</v>
          </cell>
          <cell r="Z151">
            <v>37.055</v>
          </cell>
          <cell r="AA151">
            <v>8.4</v>
          </cell>
          <cell r="AB151">
            <v>6.77</v>
          </cell>
          <cell r="AC151">
            <v>25.2</v>
          </cell>
          <cell r="AD151">
            <v>4.5350000000000001</v>
          </cell>
          <cell r="AE151">
            <v>5.9649999999999999</v>
          </cell>
          <cell r="AF151">
            <v>17.2</v>
          </cell>
          <cell r="AG151">
            <v>0</v>
          </cell>
          <cell r="AH151">
            <v>872.51999999999987</v>
          </cell>
        </row>
        <row r="153">
          <cell r="A153" t="str">
            <v>N</v>
          </cell>
          <cell r="B153" t="str">
            <v>TEACHERS SALARY</v>
          </cell>
        </row>
        <row r="155">
          <cell r="B155">
            <v>13.01</v>
          </cell>
          <cell r="C155" t="str">
            <v>Primary New Teachers</v>
          </cell>
          <cell r="AH155">
            <v>0</v>
          </cell>
        </row>
        <row r="156">
          <cell r="B156">
            <v>13.02</v>
          </cell>
          <cell r="C156" t="str">
            <v>U P New Teachers Salary</v>
          </cell>
          <cell r="AH156">
            <v>0</v>
          </cell>
        </row>
        <row r="157">
          <cell r="B157">
            <v>13.03</v>
          </cell>
          <cell r="C157" t="str">
            <v>New Other</v>
          </cell>
          <cell r="AH157">
            <v>0</v>
          </cell>
        </row>
        <row r="159">
          <cell r="C159" t="str">
            <v>SUB TOTAL of N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</row>
        <row r="161">
          <cell r="A161" t="str">
            <v>O</v>
          </cell>
          <cell r="B161" t="str">
            <v>TEACHING LEARNING EQUIPMENT</v>
          </cell>
        </row>
        <row r="163">
          <cell r="B163">
            <v>15.01</v>
          </cell>
          <cell r="C163" t="str">
            <v>TLE- New Primary</v>
          </cell>
          <cell r="AH163">
            <v>0</v>
          </cell>
        </row>
        <row r="164">
          <cell r="B164">
            <v>15.02</v>
          </cell>
          <cell r="C164" t="str">
            <v>TLE -New Upper Primary</v>
          </cell>
          <cell r="AH164">
            <v>0</v>
          </cell>
        </row>
        <row r="165">
          <cell r="B165">
            <v>15.03</v>
          </cell>
          <cell r="C165" t="str">
            <v>UPS Not Covered under OBB</v>
          </cell>
          <cell r="D165">
            <v>73.5</v>
          </cell>
          <cell r="F165">
            <v>20</v>
          </cell>
          <cell r="G165">
            <v>6.5</v>
          </cell>
          <cell r="H165">
            <v>275</v>
          </cell>
          <cell r="J165">
            <v>4.5</v>
          </cell>
          <cell r="L165">
            <v>8</v>
          </cell>
          <cell r="M165">
            <v>16</v>
          </cell>
          <cell r="N165">
            <v>100.5</v>
          </cell>
          <cell r="O165">
            <v>15</v>
          </cell>
          <cell r="P165">
            <v>85.5</v>
          </cell>
          <cell r="Q165">
            <v>32</v>
          </cell>
          <cell r="R165">
            <v>82.5</v>
          </cell>
          <cell r="S165">
            <v>65.5</v>
          </cell>
          <cell r="T165">
            <v>97</v>
          </cell>
          <cell r="V165">
            <v>3</v>
          </cell>
          <cell r="X165">
            <v>135.5</v>
          </cell>
          <cell r="Z165">
            <v>53.5</v>
          </cell>
          <cell r="AB165">
            <v>23.5</v>
          </cell>
          <cell r="AE165">
            <v>0.5</v>
          </cell>
          <cell r="AH165">
            <v>1097.5</v>
          </cell>
        </row>
        <row r="166">
          <cell r="B166">
            <v>15.04</v>
          </cell>
          <cell r="C166" t="str">
            <v>Other (TLE)</v>
          </cell>
          <cell r="AH166">
            <v>0</v>
          </cell>
        </row>
        <row r="168">
          <cell r="C168" t="str">
            <v>SUB TOTAL of O</v>
          </cell>
          <cell r="D168">
            <v>73.5</v>
          </cell>
          <cell r="E168">
            <v>0</v>
          </cell>
          <cell r="F168">
            <v>20</v>
          </cell>
          <cell r="G168">
            <v>6.5</v>
          </cell>
          <cell r="H168">
            <v>275</v>
          </cell>
          <cell r="I168">
            <v>0</v>
          </cell>
          <cell r="J168">
            <v>4.5</v>
          </cell>
          <cell r="K168">
            <v>0</v>
          </cell>
          <cell r="L168">
            <v>8</v>
          </cell>
          <cell r="M168">
            <v>16</v>
          </cell>
          <cell r="N168">
            <v>100.5</v>
          </cell>
          <cell r="O168">
            <v>15</v>
          </cell>
          <cell r="P168">
            <v>85.5</v>
          </cell>
          <cell r="Q168">
            <v>32</v>
          </cell>
          <cell r="R168">
            <v>82.5</v>
          </cell>
          <cell r="S168">
            <v>65.5</v>
          </cell>
          <cell r="T168">
            <v>97</v>
          </cell>
          <cell r="U168">
            <v>0</v>
          </cell>
          <cell r="V168">
            <v>3</v>
          </cell>
          <cell r="W168">
            <v>0</v>
          </cell>
          <cell r="X168">
            <v>135.5</v>
          </cell>
          <cell r="Y168">
            <v>0</v>
          </cell>
          <cell r="Z168">
            <v>53.5</v>
          </cell>
          <cell r="AA168">
            <v>0</v>
          </cell>
          <cell r="AB168">
            <v>23.5</v>
          </cell>
          <cell r="AC168">
            <v>0</v>
          </cell>
          <cell r="AD168">
            <v>0</v>
          </cell>
          <cell r="AE168">
            <v>0.5</v>
          </cell>
          <cell r="AF168">
            <v>0</v>
          </cell>
          <cell r="AG168">
            <v>0</v>
          </cell>
          <cell r="AH168">
            <v>1097.5</v>
          </cell>
        </row>
        <row r="170">
          <cell r="A170" t="str">
            <v>P</v>
          </cell>
          <cell r="B170" t="str">
            <v>TEACHERS TRAINNING</v>
          </cell>
        </row>
        <row r="172">
          <cell r="B172">
            <v>16.010000000000002</v>
          </cell>
          <cell r="C172" t="str">
            <v>Inservice Teachers Trainning</v>
          </cell>
          <cell r="D172">
            <v>87.597999999999999</v>
          </cell>
          <cell r="E172">
            <v>94.584000000000003</v>
          </cell>
          <cell r="F172">
            <v>67.158000000000001</v>
          </cell>
          <cell r="G172">
            <v>100.52</v>
          </cell>
          <cell r="H172">
            <v>112.952</v>
          </cell>
          <cell r="I172">
            <v>60.213999999999999</v>
          </cell>
          <cell r="J172">
            <v>133.084</v>
          </cell>
          <cell r="K172">
            <v>93.813999999999993</v>
          </cell>
          <cell r="L172">
            <v>124.83799999999999</v>
          </cell>
          <cell r="M172">
            <v>73.290000000000006</v>
          </cell>
          <cell r="N172">
            <v>70.153999999999996</v>
          </cell>
          <cell r="O172">
            <v>67.578000000000003</v>
          </cell>
          <cell r="P172">
            <v>58.03</v>
          </cell>
          <cell r="Q172">
            <v>33.222000000000001</v>
          </cell>
          <cell r="R172">
            <v>136.304</v>
          </cell>
          <cell r="S172">
            <v>162.596</v>
          </cell>
          <cell r="T172">
            <v>147.434</v>
          </cell>
          <cell r="U172">
            <v>90.075999999999993</v>
          </cell>
          <cell r="V172">
            <v>124.586</v>
          </cell>
          <cell r="W172">
            <v>80.64</v>
          </cell>
          <cell r="X172">
            <v>86.968000000000004</v>
          </cell>
          <cell r="Y172">
            <v>143.066</v>
          </cell>
          <cell r="Z172">
            <v>103.754</v>
          </cell>
          <cell r="AA172">
            <v>23.52</v>
          </cell>
          <cell r="AB172">
            <v>18.956</v>
          </cell>
          <cell r="AC172">
            <v>70.56</v>
          </cell>
          <cell r="AD172">
            <v>12.698</v>
          </cell>
          <cell r="AE172">
            <v>16.702000000000002</v>
          </cell>
          <cell r="AF172">
            <v>48.16</v>
          </cell>
          <cell r="AH172">
            <v>2443.056</v>
          </cell>
        </row>
        <row r="173">
          <cell r="B173">
            <v>16.02</v>
          </cell>
          <cell r="C173" t="str">
            <v>New Recruited Teachers Trainning</v>
          </cell>
          <cell r="AH173">
            <v>0</v>
          </cell>
        </row>
        <row r="174">
          <cell r="B174">
            <v>16.03</v>
          </cell>
          <cell r="C174" t="str">
            <v>Untrained</v>
          </cell>
          <cell r="AH174">
            <v>0</v>
          </cell>
        </row>
        <row r="175">
          <cell r="B175">
            <v>16.04</v>
          </cell>
          <cell r="C175" t="str">
            <v>Others</v>
          </cell>
          <cell r="AH175">
            <v>0</v>
          </cell>
        </row>
        <row r="177">
          <cell r="C177" t="str">
            <v>SUB TOTAL of P</v>
          </cell>
          <cell r="D177">
            <v>87.597999999999999</v>
          </cell>
          <cell r="E177">
            <v>94.584000000000003</v>
          </cell>
          <cell r="F177">
            <v>67.158000000000001</v>
          </cell>
          <cell r="G177">
            <v>100.52</v>
          </cell>
          <cell r="H177">
            <v>112.952</v>
          </cell>
          <cell r="I177">
            <v>60.213999999999999</v>
          </cell>
          <cell r="J177">
            <v>133.084</v>
          </cell>
          <cell r="K177">
            <v>93.813999999999993</v>
          </cell>
          <cell r="L177">
            <v>124.83799999999999</v>
          </cell>
          <cell r="M177">
            <v>73.290000000000006</v>
          </cell>
          <cell r="N177">
            <v>70.153999999999996</v>
          </cell>
          <cell r="O177">
            <v>67.578000000000003</v>
          </cell>
          <cell r="P177">
            <v>58.03</v>
          </cell>
          <cell r="Q177">
            <v>33.222000000000001</v>
          </cell>
          <cell r="R177">
            <v>136.304</v>
          </cell>
          <cell r="S177">
            <v>162.596</v>
          </cell>
          <cell r="T177">
            <v>147.434</v>
          </cell>
          <cell r="U177">
            <v>90.075999999999993</v>
          </cell>
          <cell r="V177">
            <v>124.586</v>
          </cell>
          <cell r="W177">
            <v>80.64</v>
          </cell>
          <cell r="X177">
            <v>86.968000000000004</v>
          </cell>
          <cell r="Y177">
            <v>143.066</v>
          </cell>
          <cell r="Z177">
            <v>103.754</v>
          </cell>
          <cell r="AA177">
            <v>23.52</v>
          </cell>
          <cell r="AB177">
            <v>18.956</v>
          </cell>
          <cell r="AC177">
            <v>70.56</v>
          </cell>
          <cell r="AD177">
            <v>12.698</v>
          </cell>
          <cell r="AE177">
            <v>16.702000000000002</v>
          </cell>
          <cell r="AF177">
            <v>48.16</v>
          </cell>
          <cell r="AG177">
            <v>0</v>
          </cell>
          <cell r="AH177">
            <v>2443.056</v>
          </cell>
        </row>
        <row r="179">
          <cell r="A179" t="str">
            <v>Q</v>
          </cell>
          <cell r="B179" t="str">
            <v>COMMUNITY MOBILIZATION</v>
          </cell>
        </row>
        <row r="181">
          <cell r="B181">
            <v>17.010000000000002</v>
          </cell>
          <cell r="C181" t="str">
            <v>Community Mobilization</v>
          </cell>
          <cell r="D181">
            <v>2.3959999999999999</v>
          </cell>
          <cell r="E181">
            <v>3.1989999999999998</v>
          </cell>
          <cell r="F181">
            <v>2.2629999999999999</v>
          </cell>
          <cell r="G181">
            <v>3.8079999999999998</v>
          </cell>
          <cell r="H181">
            <v>5.266</v>
          </cell>
          <cell r="I181">
            <v>1.9159999999999999</v>
          </cell>
          <cell r="J181">
            <v>6.4740000000000002</v>
          </cell>
          <cell r="K181">
            <v>2.1520000000000001</v>
          </cell>
          <cell r="L181">
            <v>3.528</v>
          </cell>
          <cell r="M181">
            <v>2.597</v>
          </cell>
          <cell r="N181">
            <v>2.4119999999999999</v>
          </cell>
          <cell r="O181">
            <v>2.7439999999999998</v>
          </cell>
          <cell r="P181">
            <v>1.48</v>
          </cell>
          <cell r="Q181">
            <v>2.153</v>
          </cell>
          <cell r="R181">
            <v>3.496</v>
          </cell>
          <cell r="S181">
            <v>5.9050000000000002</v>
          </cell>
          <cell r="T181">
            <v>6.2</v>
          </cell>
          <cell r="U181">
            <v>3.3940000000000001</v>
          </cell>
          <cell r="V181">
            <v>3.7429999999999999</v>
          </cell>
          <cell r="W181">
            <v>4.62</v>
          </cell>
          <cell r="X181">
            <v>2.7970000000000002</v>
          </cell>
          <cell r="Y181">
            <v>6.7549999999999999</v>
          </cell>
          <cell r="Z181">
            <v>3.5289999999999999</v>
          </cell>
          <cell r="AA181">
            <v>0.74199999999999999</v>
          </cell>
          <cell r="AB181">
            <v>1.2250000000000001</v>
          </cell>
          <cell r="AC181">
            <v>0.75</v>
          </cell>
          <cell r="AD181">
            <v>0.18</v>
          </cell>
          <cell r="AE181">
            <v>0.186</v>
          </cell>
          <cell r="AF181">
            <v>0.40900000000000003</v>
          </cell>
          <cell r="AH181">
            <v>86.319000000000017</v>
          </cell>
        </row>
        <row r="183">
          <cell r="C183" t="str">
            <v>SUB TOTAL of Q</v>
          </cell>
          <cell r="D183">
            <v>2.3959999999999999</v>
          </cell>
          <cell r="E183">
            <v>3.1989999999999998</v>
          </cell>
          <cell r="F183">
            <v>2.2629999999999999</v>
          </cell>
          <cell r="G183">
            <v>3.8079999999999998</v>
          </cell>
          <cell r="H183">
            <v>5.266</v>
          </cell>
          <cell r="I183">
            <v>1.9159999999999999</v>
          </cell>
          <cell r="J183">
            <v>6.4740000000000002</v>
          </cell>
          <cell r="K183">
            <v>2.1520000000000001</v>
          </cell>
          <cell r="L183">
            <v>3.528</v>
          </cell>
          <cell r="M183">
            <v>2.597</v>
          </cell>
          <cell r="N183">
            <v>2.4119999999999999</v>
          </cell>
          <cell r="O183">
            <v>2.7439999999999998</v>
          </cell>
          <cell r="P183">
            <v>1.48</v>
          </cell>
          <cell r="Q183">
            <v>2.153</v>
          </cell>
          <cell r="R183">
            <v>3.496</v>
          </cell>
          <cell r="S183">
            <v>5.9050000000000002</v>
          </cell>
          <cell r="T183">
            <v>6.2</v>
          </cell>
          <cell r="U183">
            <v>3.3940000000000001</v>
          </cell>
          <cell r="V183">
            <v>3.7429999999999999</v>
          </cell>
          <cell r="W183">
            <v>4.62</v>
          </cell>
          <cell r="X183">
            <v>2.7970000000000002</v>
          </cell>
          <cell r="Y183">
            <v>6.7549999999999999</v>
          </cell>
          <cell r="Z183">
            <v>3.5289999999999999</v>
          </cell>
          <cell r="AA183">
            <v>0.74199999999999999</v>
          </cell>
          <cell r="AB183">
            <v>1.2250000000000001</v>
          </cell>
          <cell r="AC183">
            <v>0.75</v>
          </cell>
          <cell r="AD183">
            <v>0.18</v>
          </cell>
          <cell r="AE183">
            <v>0.186</v>
          </cell>
          <cell r="AF183">
            <v>0.40900000000000003</v>
          </cell>
          <cell r="AG183">
            <v>0</v>
          </cell>
          <cell r="AH183">
            <v>86.319000000000017</v>
          </cell>
        </row>
        <row r="185">
          <cell r="C185" t="str">
            <v>TOTAL OF A TO Q</v>
          </cell>
          <cell r="D185">
            <v>1099.627</v>
          </cell>
          <cell r="E185">
            <v>842.08900000000006</v>
          </cell>
          <cell r="F185">
            <v>941.16200000000003</v>
          </cell>
          <cell r="G185">
            <v>2355.7109999999998</v>
          </cell>
          <cell r="H185">
            <v>1520.749</v>
          </cell>
          <cell r="I185">
            <v>580.07700000000011</v>
          </cell>
          <cell r="J185">
            <v>1510.65</v>
          </cell>
          <cell r="K185">
            <v>944.34400000000005</v>
          </cell>
          <cell r="L185">
            <v>1108.45</v>
          </cell>
          <cell r="M185">
            <v>796.81599999999992</v>
          </cell>
          <cell r="N185">
            <v>1132.9180000000001</v>
          </cell>
          <cell r="O185">
            <v>1509.8339999999998</v>
          </cell>
          <cell r="P185">
            <v>686.06400000000008</v>
          </cell>
          <cell r="Q185">
            <v>637.97400000000016</v>
          </cell>
          <cell r="R185">
            <v>1158.0520000000001</v>
          </cell>
          <cell r="S185">
            <v>3853.3400000000011</v>
          </cell>
          <cell r="T185">
            <v>1391.2820000000002</v>
          </cell>
          <cell r="U185">
            <v>1021.146</v>
          </cell>
          <cell r="V185">
            <v>4118.6459999999997</v>
          </cell>
          <cell r="W185">
            <v>1782.1639999999995</v>
          </cell>
          <cell r="X185">
            <v>1094.126</v>
          </cell>
          <cell r="Y185">
            <v>2311.5469999999991</v>
          </cell>
          <cell r="Z185">
            <v>2549.3009999999999</v>
          </cell>
          <cell r="AA185">
            <v>301.58100000000002</v>
          </cell>
          <cell r="AB185">
            <v>344.048</v>
          </cell>
          <cell r="AC185">
            <v>606.88300000000004</v>
          </cell>
          <cell r="AD185">
            <v>144.05400000000003</v>
          </cell>
          <cell r="AE185">
            <v>113.88600000000001</v>
          </cell>
          <cell r="AF185">
            <v>277.911</v>
          </cell>
          <cell r="AG185">
            <v>0</v>
          </cell>
          <cell r="AH185">
            <v>36734.431999999993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ctwise awppb"/>
    </sheetNames>
    <sheetDataSet>
      <sheetData sheetId="0">
        <row r="1">
          <cell r="C1" t="str">
            <v xml:space="preserve">DISBURSEMENT REPORT </v>
          </cell>
        </row>
        <row r="3">
          <cell r="C3" t="str">
            <v xml:space="preserve">DISBURSEMENT DONE BY EACH DISTRICT &amp; MUNICIPAL CORPORATION AGAINST EACH GRANT HEAD </v>
          </cell>
        </row>
        <row r="5">
          <cell r="C5" t="str">
            <v xml:space="preserve">THE MONTH FROM July 2006   </v>
          </cell>
          <cell r="I5" t="str">
            <v>Rs. in lacs</v>
          </cell>
        </row>
        <row r="8">
          <cell r="B8" t="str">
            <v>CODES</v>
          </cell>
          <cell r="C8" t="str">
            <v>GRANT HEADS</v>
          </cell>
          <cell r="D8" t="str">
            <v>AHMEDABAD</v>
          </cell>
          <cell r="E8" t="str">
            <v>MEHSANA</v>
          </cell>
          <cell r="F8" t="str">
            <v>PATAN</v>
          </cell>
          <cell r="G8" t="str">
            <v>RAJKOT</v>
          </cell>
          <cell r="H8" t="str">
            <v>SURAT</v>
          </cell>
          <cell r="I8" t="str">
            <v>NAVSARI</v>
          </cell>
          <cell r="J8" t="str">
            <v>VADODARA</v>
          </cell>
          <cell r="K8" t="str">
            <v>ANAND</v>
          </cell>
          <cell r="L8" t="str">
            <v>KHEDA</v>
          </cell>
          <cell r="M8" t="str">
            <v>AMRELI</v>
          </cell>
          <cell r="N8" t="str">
            <v>VALSAD</v>
          </cell>
          <cell r="O8" t="str">
            <v>BHARUCH</v>
          </cell>
          <cell r="P8" t="str">
            <v>G`NAGAR</v>
          </cell>
          <cell r="Q8" t="str">
            <v>NARMADA</v>
          </cell>
          <cell r="R8" t="str">
            <v>BHAVNAGAR</v>
          </cell>
          <cell r="S8" t="str">
            <v>BANASKANTHA</v>
          </cell>
          <cell r="T8" t="str">
            <v>SABARKANTHA</v>
          </cell>
          <cell r="U8" t="str">
            <v>JAMNAGAR</v>
          </cell>
          <cell r="V8" t="str">
            <v>JUNAGADH</v>
          </cell>
          <cell r="W8" t="str">
            <v>KUTCH</v>
          </cell>
          <cell r="X8" t="str">
            <v>S'NAGAR</v>
          </cell>
          <cell r="Y8" t="str">
            <v>PANCHMAHAL</v>
          </cell>
          <cell r="Z8" t="str">
            <v>DAHOD</v>
          </cell>
          <cell r="AA8" t="str">
            <v>PORBANDAR</v>
          </cell>
          <cell r="AB8" t="str">
            <v>DANG</v>
          </cell>
          <cell r="AC8" t="str">
            <v>MC AHMEDABAD</v>
          </cell>
          <cell r="AD8" t="str">
            <v>MC RAJKOT</v>
          </cell>
          <cell r="AE8" t="str">
            <v>MC VADODARA</v>
          </cell>
          <cell r="AF8" t="str">
            <v>MC SURAT</v>
          </cell>
          <cell r="AG8" t="str">
            <v>S P O</v>
          </cell>
          <cell r="AH8" t="str">
            <v>TOTAL</v>
          </cell>
        </row>
        <row r="10">
          <cell r="D10">
            <v>1</v>
          </cell>
          <cell r="E10">
            <v>2</v>
          </cell>
          <cell r="F10">
            <v>3</v>
          </cell>
          <cell r="G10">
            <v>4</v>
          </cell>
          <cell r="H10">
            <v>5</v>
          </cell>
          <cell r="I10">
            <v>6</v>
          </cell>
          <cell r="J10">
            <v>7</v>
          </cell>
          <cell r="K10">
            <v>8</v>
          </cell>
          <cell r="L10">
            <v>9</v>
          </cell>
          <cell r="M10">
            <v>10</v>
          </cell>
          <cell r="N10">
            <v>11</v>
          </cell>
          <cell r="O10">
            <v>12</v>
          </cell>
          <cell r="P10">
            <v>13</v>
          </cell>
          <cell r="Q10">
            <v>14</v>
          </cell>
          <cell r="R10">
            <v>15</v>
          </cell>
          <cell r="S10">
            <v>16</v>
          </cell>
          <cell r="T10">
            <v>17</v>
          </cell>
          <cell r="U10">
            <v>18</v>
          </cell>
          <cell r="V10">
            <v>19</v>
          </cell>
          <cell r="W10">
            <v>20</v>
          </cell>
          <cell r="X10">
            <v>21</v>
          </cell>
          <cell r="Y10">
            <v>22</v>
          </cell>
          <cell r="Z10">
            <v>23</v>
          </cell>
          <cell r="AA10">
            <v>24</v>
          </cell>
          <cell r="AB10">
            <v>25</v>
          </cell>
          <cell r="AC10">
            <v>26</v>
          </cell>
          <cell r="AD10">
            <v>27</v>
          </cell>
          <cell r="AE10">
            <v>28</v>
          </cell>
          <cell r="AF10">
            <v>29</v>
          </cell>
          <cell r="AG10">
            <v>30</v>
          </cell>
        </row>
        <row r="12">
          <cell r="A12" t="str">
            <v>A</v>
          </cell>
          <cell r="B12" t="str">
            <v>NEW SCHOOL</v>
          </cell>
        </row>
        <row r="14">
          <cell r="B14">
            <v>0.01</v>
          </cell>
          <cell r="C14" t="str">
            <v>New Primary School</v>
          </cell>
          <cell r="AH14">
            <v>0</v>
          </cell>
        </row>
        <row r="15">
          <cell r="B15">
            <v>0.02</v>
          </cell>
          <cell r="C15" t="str">
            <v>New Upper Primary School</v>
          </cell>
          <cell r="AH15">
            <v>0</v>
          </cell>
        </row>
        <row r="17">
          <cell r="C17" t="str">
            <v>SUB TOTAL of 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9">
          <cell r="A19" t="str">
            <v>B</v>
          </cell>
          <cell r="B19" t="str">
            <v>BLOCK RESOURCE CENTRE</v>
          </cell>
        </row>
        <row r="21">
          <cell r="B21">
            <v>1.01</v>
          </cell>
          <cell r="C21" t="str">
            <v>Salary for BRC</v>
          </cell>
          <cell r="D21">
            <v>11.88</v>
          </cell>
          <cell r="E21">
            <v>9.7200000000000006</v>
          </cell>
          <cell r="F21">
            <v>7.56</v>
          </cell>
          <cell r="G21">
            <v>15.12</v>
          </cell>
          <cell r="H21">
            <v>15.12</v>
          </cell>
          <cell r="I21">
            <v>5.4</v>
          </cell>
          <cell r="J21">
            <v>12.96</v>
          </cell>
          <cell r="K21">
            <v>8.64</v>
          </cell>
          <cell r="L21">
            <v>10.8</v>
          </cell>
          <cell r="M21">
            <v>11.88</v>
          </cell>
          <cell r="N21">
            <v>5.4</v>
          </cell>
          <cell r="O21">
            <v>8.64</v>
          </cell>
          <cell r="P21">
            <v>4.32</v>
          </cell>
          <cell r="Q21">
            <v>4.32</v>
          </cell>
          <cell r="R21">
            <v>11.88</v>
          </cell>
          <cell r="S21">
            <v>12.96</v>
          </cell>
          <cell r="T21">
            <v>14.04</v>
          </cell>
          <cell r="U21">
            <v>10.8</v>
          </cell>
          <cell r="V21">
            <v>15.12</v>
          </cell>
          <cell r="W21">
            <v>10.8</v>
          </cell>
          <cell r="X21">
            <v>5.4</v>
          </cell>
          <cell r="Y21">
            <v>11.88</v>
          </cell>
          <cell r="Z21">
            <v>7.56</v>
          </cell>
          <cell r="AA21">
            <v>3.24</v>
          </cell>
          <cell r="AH21">
            <v>235.44000000000003</v>
          </cell>
        </row>
        <row r="22">
          <cell r="B22">
            <v>1.02</v>
          </cell>
          <cell r="C22" t="str">
            <v>Salary of BRP</v>
          </cell>
          <cell r="AH22">
            <v>0</v>
          </cell>
        </row>
        <row r="23">
          <cell r="B23">
            <v>1.03</v>
          </cell>
          <cell r="C23" t="str">
            <v>Furniture for BRC</v>
          </cell>
          <cell r="AH23">
            <v>0</v>
          </cell>
        </row>
        <row r="24">
          <cell r="B24">
            <v>1.04</v>
          </cell>
          <cell r="C24" t="str">
            <v>Contingency Grant to BRC</v>
          </cell>
          <cell r="D24">
            <v>1.375</v>
          </cell>
          <cell r="E24">
            <v>1.125</v>
          </cell>
          <cell r="F24">
            <v>0.875</v>
          </cell>
          <cell r="G24">
            <v>1.75</v>
          </cell>
          <cell r="H24">
            <v>1.75</v>
          </cell>
          <cell r="I24">
            <v>0.625</v>
          </cell>
          <cell r="J24">
            <v>1.5</v>
          </cell>
          <cell r="K24">
            <v>1</v>
          </cell>
          <cell r="L24">
            <v>1.25</v>
          </cell>
          <cell r="M24">
            <v>1.375</v>
          </cell>
          <cell r="N24">
            <v>0.625</v>
          </cell>
          <cell r="O24">
            <v>1</v>
          </cell>
          <cell r="P24">
            <v>0.5</v>
          </cell>
          <cell r="Q24">
            <v>0.5</v>
          </cell>
          <cell r="R24">
            <v>1.375</v>
          </cell>
          <cell r="S24">
            <v>1.5</v>
          </cell>
          <cell r="T24">
            <v>1.625</v>
          </cell>
          <cell r="U24">
            <v>1.25</v>
          </cell>
          <cell r="V24">
            <v>1.75</v>
          </cell>
          <cell r="W24">
            <v>1.25</v>
          </cell>
          <cell r="X24">
            <v>1.25</v>
          </cell>
          <cell r="Y24">
            <v>1.375</v>
          </cell>
          <cell r="Z24">
            <v>0.875</v>
          </cell>
          <cell r="AA24">
            <v>0.375</v>
          </cell>
          <cell r="AB24">
            <v>0.125</v>
          </cell>
          <cell r="AH24">
            <v>28</v>
          </cell>
        </row>
        <row r="25">
          <cell r="B25">
            <v>1.05</v>
          </cell>
          <cell r="C25" t="str">
            <v>Meeting and Travel Allowances</v>
          </cell>
          <cell r="D25">
            <v>0.66</v>
          </cell>
          <cell r="E25">
            <v>0.54</v>
          </cell>
          <cell r="F25">
            <v>0.42</v>
          </cell>
          <cell r="G25">
            <v>0.84</v>
          </cell>
          <cell r="H25">
            <v>0.84</v>
          </cell>
          <cell r="I25">
            <v>0.3</v>
          </cell>
          <cell r="J25">
            <v>0.72</v>
          </cell>
          <cell r="K25">
            <v>0.48</v>
          </cell>
          <cell r="L25">
            <v>0.6</v>
          </cell>
          <cell r="M25">
            <v>0.66</v>
          </cell>
          <cell r="N25">
            <v>0.3</v>
          </cell>
          <cell r="O25">
            <v>0.48</v>
          </cell>
          <cell r="P25">
            <v>0.24</v>
          </cell>
          <cell r="Q25">
            <v>0.24</v>
          </cell>
          <cell r="R25">
            <v>0.66</v>
          </cell>
          <cell r="S25">
            <v>0.72</v>
          </cell>
          <cell r="T25">
            <v>0.78</v>
          </cell>
          <cell r="U25">
            <v>0.6</v>
          </cell>
          <cell r="V25">
            <v>0.84</v>
          </cell>
          <cell r="W25">
            <v>0.6</v>
          </cell>
          <cell r="X25">
            <v>0.6</v>
          </cell>
          <cell r="Y25">
            <v>0.66</v>
          </cell>
          <cell r="Z25">
            <v>0.42</v>
          </cell>
          <cell r="AA25">
            <v>0.18</v>
          </cell>
          <cell r="AB25">
            <v>0.06</v>
          </cell>
          <cell r="AH25">
            <v>13.439999999999998</v>
          </cell>
        </row>
        <row r="26">
          <cell r="B26">
            <v>1.06</v>
          </cell>
          <cell r="C26" t="str">
            <v>TLM Grant to BRC</v>
          </cell>
          <cell r="D26">
            <v>0.55000000000000004</v>
          </cell>
          <cell r="E26">
            <v>0.45</v>
          </cell>
          <cell r="F26">
            <v>0.35</v>
          </cell>
          <cell r="G26">
            <v>0.7</v>
          </cell>
          <cell r="H26">
            <v>0.7</v>
          </cell>
          <cell r="I26">
            <v>0.25</v>
          </cell>
          <cell r="J26">
            <v>0.6</v>
          </cell>
          <cell r="K26">
            <v>0.4</v>
          </cell>
          <cell r="L26">
            <v>0.5</v>
          </cell>
          <cell r="M26">
            <v>0.55000000000000004</v>
          </cell>
          <cell r="N26">
            <v>0.25</v>
          </cell>
          <cell r="O26">
            <v>0.4</v>
          </cell>
          <cell r="P26">
            <v>0.2</v>
          </cell>
          <cell r="Q26">
            <v>0.2</v>
          </cell>
          <cell r="R26">
            <v>0.55000000000000004</v>
          </cell>
          <cell r="S26">
            <v>0.6</v>
          </cell>
          <cell r="T26">
            <v>0.65</v>
          </cell>
          <cell r="U26">
            <v>0.5</v>
          </cell>
          <cell r="V26">
            <v>0.7</v>
          </cell>
          <cell r="W26">
            <v>0.5</v>
          </cell>
          <cell r="X26">
            <v>0.5</v>
          </cell>
          <cell r="Y26">
            <v>0.55000000000000004</v>
          </cell>
          <cell r="Z26">
            <v>0.35</v>
          </cell>
          <cell r="AA26">
            <v>0.15</v>
          </cell>
          <cell r="AB26">
            <v>0.05</v>
          </cell>
          <cell r="AH26">
            <v>11.200000000000001</v>
          </cell>
        </row>
        <row r="27">
          <cell r="B27">
            <v>1.07</v>
          </cell>
          <cell r="C27" t="str">
            <v>Others</v>
          </cell>
          <cell r="AH27">
            <v>0</v>
          </cell>
        </row>
        <row r="29">
          <cell r="C29" t="str">
            <v>SUB TOTAL of B</v>
          </cell>
          <cell r="D29">
            <v>14.465000000000002</v>
          </cell>
          <cell r="E29">
            <v>11.835000000000001</v>
          </cell>
          <cell r="F29">
            <v>9.2049999999999983</v>
          </cell>
          <cell r="G29">
            <v>18.409999999999997</v>
          </cell>
          <cell r="H29">
            <v>18.409999999999997</v>
          </cell>
          <cell r="I29">
            <v>6.5750000000000002</v>
          </cell>
          <cell r="J29">
            <v>15.780000000000001</v>
          </cell>
          <cell r="K29">
            <v>10.520000000000001</v>
          </cell>
          <cell r="L29">
            <v>13.15</v>
          </cell>
          <cell r="M29">
            <v>14.465000000000002</v>
          </cell>
          <cell r="N29">
            <v>6.5750000000000002</v>
          </cell>
          <cell r="O29">
            <v>10.520000000000001</v>
          </cell>
          <cell r="P29">
            <v>5.2600000000000007</v>
          </cell>
          <cell r="Q29">
            <v>5.2600000000000007</v>
          </cell>
          <cell r="R29">
            <v>14.465000000000002</v>
          </cell>
          <cell r="S29">
            <v>15.780000000000001</v>
          </cell>
          <cell r="T29">
            <v>17.094999999999999</v>
          </cell>
          <cell r="U29">
            <v>13.15</v>
          </cell>
          <cell r="V29">
            <v>18.409999999999997</v>
          </cell>
          <cell r="W29">
            <v>13.15</v>
          </cell>
          <cell r="X29">
            <v>7.75</v>
          </cell>
          <cell r="Y29">
            <v>14.465000000000002</v>
          </cell>
          <cell r="Z29">
            <v>9.2049999999999983</v>
          </cell>
          <cell r="AA29">
            <v>3.9450000000000003</v>
          </cell>
          <cell r="AB29">
            <v>0.23499999999999999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288.08000000000004</v>
          </cell>
        </row>
        <row r="31">
          <cell r="A31" t="str">
            <v>C</v>
          </cell>
          <cell r="B31" t="str">
            <v>CLUSTER RESOURCE CENTRE</v>
          </cell>
        </row>
        <row r="33">
          <cell r="B33">
            <v>2.0099999999999998</v>
          </cell>
          <cell r="C33" t="str">
            <v>Salary for CRC</v>
          </cell>
          <cell r="D33">
            <v>42</v>
          </cell>
          <cell r="E33">
            <v>28.8</v>
          </cell>
          <cell r="F33">
            <v>20.7</v>
          </cell>
          <cell r="G33">
            <v>44.7</v>
          </cell>
          <cell r="H33">
            <v>65.400000000000006</v>
          </cell>
          <cell r="I33">
            <v>25.2</v>
          </cell>
          <cell r="J33">
            <v>63</v>
          </cell>
          <cell r="K33">
            <v>37.5</v>
          </cell>
          <cell r="L33">
            <v>56.1</v>
          </cell>
          <cell r="M33">
            <v>36.299999999999997</v>
          </cell>
          <cell r="N33">
            <v>28.5</v>
          </cell>
          <cell r="O33">
            <v>30.6</v>
          </cell>
          <cell r="P33">
            <v>17.100000000000001</v>
          </cell>
          <cell r="Q33">
            <v>21</v>
          </cell>
          <cell r="R33">
            <v>3.9</v>
          </cell>
          <cell r="S33">
            <v>1.8</v>
          </cell>
          <cell r="T33">
            <v>6</v>
          </cell>
          <cell r="U33">
            <v>4.8</v>
          </cell>
          <cell r="V33">
            <v>14.4</v>
          </cell>
          <cell r="W33">
            <v>1.2</v>
          </cell>
          <cell r="X33">
            <v>3</v>
          </cell>
          <cell r="Y33">
            <v>6.6</v>
          </cell>
          <cell r="Z33">
            <v>9.3000000000000007</v>
          </cell>
          <cell r="AC33">
            <v>12.9</v>
          </cell>
          <cell r="AD33">
            <v>6.9</v>
          </cell>
          <cell r="AE33">
            <v>4.8</v>
          </cell>
          <cell r="AF33">
            <v>9.9</v>
          </cell>
          <cell r="AH33">
            <v>602.39999999999986</v>
          </cell>
        </row>
        <row r="34">
          <cell r="B34">
            <v>2.02</v>
          </cell>
          <cell r="C34" t="str">
            <v>Furniture for CRC</v>
          </cell>
          <cell r="AH34">
            <v>0</v>
          </cell>
        </row>
        <row r="35">
          <cell r="B35">
            <v>2.0299999999999998</v>
          </cell>
          <cell r="C35" t="str">
            <v>Contigency Grant for CRC</v>
          </cell>
          <cell r="D35">
            <v>3.5</v>
          </cell>
          <cell r="E35">
            <v>2.4</v>
          </cell>
          <cell r="F35">
            <v>1.7250000000000001</v>
          </cell>
          <cell r="G35">
            <v>3.7250000000000001</v>
          </cell>
          <cell r="H35">
            <v>5.4</v>
          </cell>
          <cell r="I35">
            <v>2.1</v>
          </cell>
          <cell r="J35">
            <v>5.25</v>
          </cell>
          <cell r="K35">
            <v>3.125</v>
          </cell>
          <cell r="L35">
            <v>4.6749999999999998</v>
          </cell>
          <cell r="M35">
            <v>3.0249999999999999</v>
          </cell>
          <cell r="N35">
            <v>2.5750000000000002</v>
          </cell>
          <cell r="O35">
            <v>2.5499999999999998</v>
          </cell>
          <cell r="P35">
            <v>1.425</v>
          </cell>
          <cell r="Q35">
            <v>1.75</v>
          </cell>
          <cell r="R35">
            <v>3.625</v>
          </cell>
          <cell r="S35">
            <v>5</v>
          </cell>
          <cell r="T35">
            <v>5.35</v>
          </cell>
          <cell r="U35">
            <v>3.6</v>
          </cell>
          <cell r="V35">
            <v>4.0999999999999996</v>
          </cell>
          <cell r="W35">
            <v>4.4000000000000004</v>
          </cell>
          <cell r="X35">
            <v>3.375</v>
          </cell>
          <cell r="Y35">
            <v>4.1500000000000004</v>
          </cell>
          <cell r="Z35">
            <v>2.3730000000000002</v>
          </cell>
          <cell r="AA35">
            <v>0.85</v>
          </cell>
          <cell r="AB35">
            <v>0.8</v>
          </cell>
          <cell r="AC35">
            <v>1.075</v>
          </cell>
          <cell r="AD35">
            <v>0.57499999999999996</v>
          </cell>
          <cell r="AE35">
            <v>0.4</v>
          </cell>
          <cell r="AF35">
            <v>0.82499999999999996</v>
          </cell>
          <cell r="AH35">
            <v>83.723000000000027</v>
          </cell>
        </row>
        <row r="36">
          <cell r="B36">
            <v>2.04</v>
          </cell>
          <cell r="C36" t="str">
            <v>Meeting and Travel Allowance</v>
          </cell>
          <cell r="D36">
            <v>3.36</v>
          </cell>
          <cell r="E36">
            <v>2.3039999999999998</v>
          </cell>
          <cell r="F36">
            <v>1.6560000000000001</v>
          </cell>
          <cell r="G36">
            <v>3.5760000000000001</v>
          </cell>
          <cell r="H36">
            <v>5.2320000000000002</v>
          </cell>
          <cell r="I36">
            <v>2.016</v>
          </cell>
          <cell r="J36">
            <v>5.04</v>
          </cell>
          <cell r="K36">
            <v>3</v>
          </cell>
          <cell r="L36">
            <v>4.4879999999999995</v>
          </cell>
          <cell r="M36">
            <v>2.9039999999999999</v>
          </cell>
          <cell r="N36">
            <v>2.472</v>
          </cell>
          <cell r="O36">
            <v>2.448</v>
          </cell>
          <cell r="P36">
            <v>1.3679999999999999</v>
          </cell>
          <cell r="Q36">
            <v>1.68</v>
          </cell>
          <cell r="R36">
            <v>3.48</v>
          </cell>
          <cell r="S36">
            <v>4.8</v>
          </cell>
          <cell r="T36">
            <v>5.1360000000000001</v>
          </cell>
          <cell r="U36">
            <v>3.456</v>
          </cell>
          <cell r="V36">
            <v>3.9359999999999999</v>
          </cell>
          <cell r="W36">
            <v>4.2240000000000002</v>
          </cell>
          <cell r="X36">
            <v>3.24</v>
          </cell>
          <cell r="Y36">
            <v>3.984</v>
          </cell>
          <cell r="Z36">
            <v>2.2799999999999998</v>
          </cell>
          <cell r="AA36">
            <v>0.81600000000000006</v>
          </cell>
          <cell r="AB36">
            <v>0.76800000000000002</v>
          </cell>
          <cell r="AC36">
            <v>1.032</v>
          </cell>
          <cell r="AD36">
            <v>0.55200000000000005</v>
          </cell>
          <cell r="AE36">
            <v>0.38400000000000001</v>
          </cell>
          <cell r="AF36">
            <v>0.79200000000000004</v>
          </cell>
          <cell r="AH36">
            <v>80.423999999999992</v>
          </cell>
        </row>
        <row r="37">
          <cell r="B37">
            <v>2.0499999999999998</v>
          </cell>
          <cell r="C37" t="str">
            <v>TLM Grant to CRC</v>
          </cell>
          <cell r="D37">
            <v>1.4</v>
          </cell>
          <cell r="E37">
            <v>0.96</v>
          </cell>
          <cell r="F37">
            <v>0.69</v>
          </cell>
          <cell r="G37">
            <v>1.49</v>
          </cell>
          <cell r="H37">
            <v>2.1800000000000002</v>
          </cell>
          <cell r="I37">
            <v>0.84</v>
          </cell>
          <cell r="J37">
            <v>2.1</v>
          </cell>
          <cell r="K37">
            <v>1.25</v>
          </cell>
          <cell r="L37">
            <v>1.87</v>
          </cell>
          <cell r="M37">
            <v>1.21</v>
          </cell>
          <cell r="N37">
            <v>1.03</v>
          </cell>
          <cell r="O37">
            <v>1.02</v>
          </cell>
          <cell r="P37">
            <v>0.56999999999999995</v>
          </cell>
          <cell r="Q37">
            <v>0.7</v>
          </cell>
          <cell r="R37">
            <v>1.45</v>
          </cell>
          <cell r="S37">
            <v>2</v>
          </cell>
          <cell r="T37">
            <v>2.14</v>
          </cell>
          <cell r="U37">
            <v>1.44</v>
          </cell>
          <cell r="V37">
            <v>1.64</v>
          </cell>
          <cell r="W37">
            <v>1.76</v>
          </cell>
          <cell r="X37">
            <v>1.35</v>
          </cell>
          <cell r="Y37">
            <v>1.66</v>
          </cell>
          <cell r="Z37">
            <v>0.95</v>
          </cell>
          <cell r="AA37">
            <v>0.34</v>
          </cell>
          <cell r="AB37">
            <v>0.32</v>
          </cell>
          <cell r="AC37">
            <v>0.43</v>
          </cell>
          <cell r="AD37">
            <v>0.23</v>
          </cell>
          <cell r="AE37">
            <v>0.16</v>
          </cell>
          <cell r="AF37">
            <v>0.33</v>
          </cell>
          <cell r="AH37">
            <v>33.51</v>
          </cell>
        </row>
        <row r="38">
          <cell r="B38">
            <v>2.06</v>
          </cell>
          <cell r="C38" t="str">
            <v>Others</v>
          </cell>
          <cell r="AH38">
            <v>0</v>
          </cell>
        </row>
        <row r="40">
          <cell r="C40" t="str">
            <v>SUB TOTAL of C</v>
          </cell>
          <cell r="D40">
            <v>50.26</v>
          </cell>
          <cell r="E40">
            <v>34.463999999999999</v>
          </cell>
          <cell r="F40">
            <v>24.771000000000001</v>
          </cell>
          <cell r="G40">
            <v>53.491000000000007</v>
          </cell>
          <cell r="H40">
            <v>78.212000000000018</v>
          </cell>
          <cell r="I40">
            <v>30.156000000000002</v>
          </cell>
          <cell r="J40">
            <v>75.39</v>
          </cell>
          <cell r="K40">
            <v>44.875</v>
          </cell>
          <cell r="L40">
            <v>67.13300000000001</v>
          </cell>
          <cell r="M40">
            <v>43.439</v>
          </cell>
          <cell r="N40">
            <v>34.576999999999998</v>
          </cell>
          <cell r="O40">
            <v>36.618000000000002</v>
          </cell>
          <cell r="P40">
            <v>20.463000000000001</v>
          </cell>
          <cell r="Q40">
            <v>25.13</v>
          </cell>
          <cell r="R40">
            <v>12.455</v>
          </cell>
          <cell r="S40">
            <v>13.6</v>
          </cell>
          <cell r="T40">
            <v>18.626000000000001</v>
          </cell>
          <cell r="U40">
            <v>13.295999999999999</v>
          </cell>
          <cell r="V40">
            <v>24.076000000000001</v>
          </cell>
          <cell r="W40">
            <v>11.584000000000001</v>
          </cell>
          <cell r="X40">
            <v>10.965</v>
          </cell>
          <cell r="Y40">
            <v>16.393999999999998</v>
          </cell>
          <cell r="Z40">
            <v>14.903</v>
          </cell>
          <cell r="AA40">
            <v>2.0059999999999998</v>
          </cell>
          <cell r="AB40">
            <v>1.8880000000000001</v>
          </cell>
          <cell r="AC40">
            <v>15.436999999999999</v>
          </cell>
          <cell r="AD40">
            <v>8.2570000000000014</v>
          </cell>
          <cell r="AE40">
            <v>5.7440000000000007</v>
          </cell>
          <cell r="AF40">
            <v>11.847</v>
          </cell>
          <cell r="AG40">
            <v>0</v>
          </cell>
          <cell r="AH40">
            <v>800.05700000000013</v>
          </cell>
        </row>
        <row r="42">
          <cell r="A42" t="str">
            <v>D</v>
          </cell>
          <cell r="B42" t="str">
            <v>CIVIL WORKS</v>
          </cell>
        </row>
        <row r="44">
          <cell r="B44">
            <v>3.01</v>
          </cell>
          <cell r="C44" t="str">
            <v>BRC Building</v>
          </cell>
          <cell r="D44">
            <v>20.03</v>
          </cell>
          <cell r="E44">
            <v>6</v>
          </cell>
          <cell r="F44">
            <v>12</v>
          </cell>
          <cell r="G44">
            <v>8.35</v>
          </cell>
          <cell r="H44">
            <v>18.14</v>
          </cell>
          <cell r="I44">
            <v>12</v>
          </cell>
          <cell r="J44">
            <v>24</v>
          </cell>
          <cell r="K44">
            <v>24</v>
          </cell>
          <cell r="L44">
            <v>27.04</v>
          </cell>
          <cell r="M44">
            <v>9.69</v>
          </cell>
          <cell r="N44">
            <v>6.3</v>
          </cell>
          <cell r="O44">
            <v>0.55000000000000004</v>
          </cell>
          <cell r="P44">
            <v>0.65</v>
          </cell>
          <cell r="Q44">
            <v>2.4</v>
          </cell>
          <cell r="S44">
            <v>18</v>
          </cell>
          <cell r="U44">
            <v>6</v>
          </cell>
          <cell r="V44">
            <v>21</v>
          </cell>
          <cell r="W44">
            <v>24</v>
          </cell>
          <cell r="Y44">
            <v>0.5</v>
          </cell>
          <cell r="Z44">
            <v>12</v>
          </cell>
          <cell r="AA44">
            <v>6</v>
          </cell>
          <cell r="AC44">
            <v>2.72</v>
          </cell>
          <cell r="AH44">
            <v>261.37000000000006</v>
          </cell>
        </row>
        <row r="45">
          <cell r="B45">
            <v>3.02</v>
          </cell>
          <cell r="C45" t="str">
            <v>CRC Building</v>
          </cell>
          <cell r="D45">
            <v>0.6</v>
          </cell>
          <cell r="E45">
            <v>3.9</v>
          </cell>
          <cell r="F45">
            <v>1.5</v>
          </cell>
          <cell r="G45">
            <v>1.59</v>
          </cell>
          <cell r="H45">
            <v>2.1</v>
          </cell>
          <cell r="I45">
            <v>3.59</v>
          </cell>
          <cell r="J45">
            <v>3</v>
          </cell>
          <cell r="K45">
            <v>1.5</v>
          </cell>
          <cell r="L45">
            <v>0.9</v>
          </cell>
          <cell r="N45">
            <v>0.59</v>
          </cell>
          <cell r="P45">
            <v>1.6</v>
          </cell>
          <cell r="Q45">
            <v>0.6</v>
          </cell>
          <cell r="S45">
            <v>1.5</v>
          </cell>
          <cell r="T45">
            <v>0.3</v>
          </cell>
          <cell r="V45">
            <v>1.97</v>
          </cell>
          <cell r="Y45">
            <v>1.5</v>
          </cell>
          <cell r="Z45">
            <v>0.25</v>
          </cell>
          <cell r="AA45">
            <v>0.6</v>
          </cell>
          <cell r="AD45">
            <v>4.21</v>
          </cell>
          <cell r="AE45">
            <v>0.6</v>
          </cell>
          <cell r="AH45">
            <v>32.400000000000006</v>
          </cell>
        </row>
        <row r="46">
          <cell r="B46">
            <v>3.03</v>
          </cell>
          <cell r="C46" t="str">
            <v>Primary School</v>
          </cell>
          <cell r="E46">
            <v>2.19</v>
          </cell>
          <cell r="N46">
            <v>15.75</v>
          </cell>
          <cell r="O46">
            <v>21</v>
          </cell>
          <cell r="S46">
            <v>125.11</v>
          </cell>
          <cell r="T46">
            <v>93.67</v>
          </cell>
          <cell r="U46">
            <v>2.4500000000000002</v>
          </cell>
          <cell r="W46">
            <v>212.1</v>
          </cell>
          <cell r="Y46">
            <v>30.84</v>
          </cell>
          <cell r="Z46">
            <v>41.12</v>
          </cell>
          <cell r="AH46">
            <v>544.2299999999999</v>
          </cell>
        </row>
        <row r="47">
          <cell r="B47">
            <v>3.04</v>
          </cell>
          <cell r="C47" t="str">
            <v>Upper Primary School</v>
          </cell>
          <cell r="AH47">
            <v>0</v>
          </cell>
        </row>
        <row r="48">
          <cell r="B48">
            <v>3.05</v>
          </cell>
          <cell r="C48" t="str">
            <v>Building Less (P)</v>
          </cell>
          <cell r="G48">
            <v>0.52</v>
          </cell>
          <cell r="L48">
            <v>1.67</v>
          </cell>
          <cell r="N48">
            <v>0.49</v>
          </cell>
          <cell r="AH48">
            <v>2.6799999999999997</v>
          </cell>
        </row>
        <row r="49">
          <cell r="B49">
            <v>3.06</v>
          </cell>
          <cell r="C49" t="str">
            <v>Building Less (UP)</v>
          </cell>
          <cell r="AH49">
            <v>0</v>
          </cell>
        </row>
        <row r="50">
          <cell r="B50">
            <v>3.07</v>
          </cell>
          <cell r="C50" t="str">
            <v>Additional Class Room</v>
          </cell>
          <cell r="D50">
            <v>130.36000000000001</v>
          </cell>
          <cell r="E50">
            <v>262.93</v>
          </cell>
          <cell r="F50">
            <v>164.65</v>
          </cell>
          <cell r="G50">
            <v>1394.14</v>
          </cell>
          <cell r="H50">
            <v>118.93</v>
          </cell>
          <cell r="I50">
            <v>120.34</v>
          </cell>
          <cell r="J50">
            <v>292.76</v>
          </cell>
          <cell r="K50">
            <v>130.08000000000001</v>
          </cell>
          <cell r="L50">
            <v>192.01</v>
          </cell>
          <cell r="M50">
            <v>157.08000000000001</v>
          </cell>
          <cell r="N50">
            <v>452.17</v>
          </cell>
          <cell r="O50">
            <v>436.08</v>
          </cell>
          <cell r="P50">
            <v>85.87</v>
          </cell>
          <cell r="Q50">
            <v>191.85</v>
          </cell>
          <cell r="R50">
            <v>202.43</v>
          </cell>
          <cell r="S50">
            <v>2033.42</v>
          </cell>
          <cell r="T50">
            <v>199.47</v>
          </cell>
          <cell r="U50">
            <v>256.85000000000002</v>
          </cell>
          <cell r="V50">
            <v>2396.2399999999998</v>
          </cell>
          <cell r="W50">
            <v>801</v>
          </cell>
          <cell r="X50">
            <v>163.52000000000001</v>
          </cell>
          <cell r="Y50">
            <v>1292.04</v>
          </cell>
          <cell r="Z50">
            <v>1166.6500000000001</v>
          </cell>
          <cell r="AA50">
            <v>46.06</v>
          </cell>
          <cell r="AB50">
            <v>120.3</v>
          </cell>
          <cell r="AC50">
            <v>142.78</v>
          </cell>
          <cell r="AD50">
            <v>43.01</v>
          </cell>
          <cell r="AE50">
            <v>45.4</v>
          </cell>
          <cell r="AH50">
            <v>13038.42</v>
          </cell>
        </row>
        <row r="51">
          <cell r="B51">
            <v>3.08</v>
          </cell>
          <cell r="C51" t="str">
            <v>Additional Class Room (Multilevel Framed Structure)</v>
          </cell>
          <cell r="D51">
            <v>182.16</v>
          </cell>
          <cell r="F51">
            <v>139</v>
          </cell>
          <cell r="G51">
            <v>294.5</v>
          </cell>
          <cell r="H51">
            <v>97.34</v>
          </cell>
          <cell r="I51">
            <v>56.52</v>
          </cell>
          <cell r="J51">
            <v>191.16</v>
          </cell>
          <cell r="K51">
            <v>173.25</v>
          </cell>
          <cell r="L51">
            <v>159.5</v>
          </cell>
          <cell r="M51">
            <v>91</v>
          </cell>
          <cell r="N51">
            <v>41.76</v>
          </cell>
          <cell r="O51">
            <v>42.64</v>
          </cell>
          <cell r="P51">
            <v>127.2</v>
          </cell>
          <cell r="Q51">
            <v>81</v>
          </cell>
          <cell r="R51">
            <v>176.58</v>
          </cell>
          <cell r="S51">
            <v>616</v>
          </cell>
          <cell r="T51">
            <v>154.84</v>
          </cell>
          <cell r="U51">
            <v>69</v>
          </cell>
          <cell r="V51">
            <v>919.8</v>
          </cell>
          <cell r="X51">
            <v>184.25</v>
          </cell>
          <cell r="Y51">
            <v>161.5</v>
          </cell>
          <cell r="Z51">
            <v>490.96</v>
          </cell>
          <cell r="AA51">
            <v>35.04</v>
          </cell>
          <cell r="AD51">
            <v>12.44</v>
          </cell>
          <cell r="AH51">
            <v>4497.4399999999996</v>
          </cell>
        </row>
        <row r="52">
          <cell r="B52">
            <v>3.09</v>
          </cell>
          <cell r="C52" t="str">
            <v>Additional Class Room (Pile foundation)</v>
          </cell>
          <cell r="D52">
            <v>34.200000000000003</v>
          </cell>
          <cell r="H52">
            <v>133.28</v>
          </cell>
          <cell r="O52">
            <v>483.84</v>
          </cell>
          <cell r="AH52">
            <v>651.31999999999994</v>
          </cell>
        </row>
        <row r="53">
          <cell r="B53">
            <v>3.1</v>
          </cell>
          <cell r="C53" t="str">
            <v>Head Masters Room</v>
          </cell>
          <cell r="L53">
            <v>0.26</v>
          </cell>
          <cell r="AH53">
            <v>0.26</v>
          </cell>
        </row>
        <row r="54">
          <cell r="B54">
            <v>3.11</v>
          </cell>
          <cell r="C54" t="str">
            <v>Toilets / Urinals</v>
          </cell>
          <cell r="I54">
            <v>0.62</v>
          </cell>
          <cell r="Q54">
            <v>0.05</v>
          </cell>
          <cell r="AA54">
            <v>0.4</v>
          </cell>
          <cell r="AC54">
            <v>2.13</v>
          </cell>
          <cell r="AD54">
            <v>0.86</v>
          </cell>
          <cell r="AE54">
            <v>0.84</v>
          </cell>
          <cell r="AH54">
            <v>4.9000000000000004</v>
          </cell>
        </row>
        <row r="55">
          <cell r="B55">
            <v>3.12</v>
          </cell>
          <cell r="C55" t="str">
            <v>Drinking Water Facility</v>
          </cell>
          <cell r="AC55">
            <v>1.28</v>
          </cell>
          <cell r="AD55">
            <v>0.38</v>
          </cell>
          <cell r="AH55">
            <v>1.6600000000000001</v>
          </cell>
        </row>
        <row r="56">
          <cell r="B56">
            <v>3.13</v>
          </cell>
          <cell r="C56" t="str">
            <v>Boundry Wall</v>
          </cell>
          <cell r="I56">
            <v>3.99</v>
          </cell>
          <cell r="V56">
            <v>0.55000000000000004</v>
          </cell>
          <cell r="AA56">
            <v>0.38</v>
          </cell>
          <cell r="AC56">
            <v>0.8</v>
          </cell>
          <cell r="AH56">
            <v>5.72</v>
          </cell>
        </row>
        <row r="57">
          <cell r="B57">
            <v>3.14</v>
          </cell>
          <cell r="C57" t="str">
            <v>Separation Wall</v>
          </cell>
          <cell r="AH57">
            <v>0</v>
          </cell>
        </row>
        <row r="58">
          <cell r="B58">
            <v>3.15</v>
          </cell>
          <cell r="C58" t="str">
            <v>Electrification</v>
          </cell>
          <cell r="AH58">
            <v>0</v>
          </cell>
        </row>
        <row r="59">
          <cell r="B59">
            <v>3.16</v>
          </cell>
          <cell r="C59" t="str">
            <v>Child Friendly</v>
          </cell>
          <cell r="N59">
            <v>1.2</v>
          </cell>
          <cell r="O59">
            <v>1.6</v>
          </cell>
          <cell r="S59">
            <v>10</v>
          </cell>
          <cell r="T59">
            <v>7.6</v>
          </cell>
          <cell r="Y59">
            <v>2.4</v>
          </cell>
          <cell r="Z59">
            <v>3.2</v>
          </cell>
          <cell r="AH59">
            <v>25.999999999999996</v>
          </cell>
        </row>
        <row r="60">
          <cell r="B60">
            <v>3.17</v>
          </cell>
          <cell r="C60" t="str">
            <v>Rain Water Harvesting</v>
          </cell>
          <cell r="D60">
            <v>8.24</v>
          </cell>
          <cell r="E60">
            <v>9.27</v>
          </cell>
          <cell r="F60">
            <v>2</v>
          </cell>
          <cell r="G60">
            <v>10.3</v>
          </cell>
          <cell r="H60">
            <v>3.09</v>
          </cell>
          <cell r="I60">
            <v>3</v>
          </cell>
          <cell r="J60">
            <v>10</v>
          </cell>
          <cell r="M60">
            <v>10.3</v>
          </cell>
          <cell r="N60">
            <v>25</v>
          </cell>
          <cell r="O60">
            <v>7.21</v>
          </cell>
          <cell r="P60">
            <v>10.3</v>
          </cell>
          <cell r="Q60">
            <v>6.18</v>
          </cell>
          <cell r="R60">
            <v>10.3</v>
          </cell>
          <cell r="S60">
            <v>5.15</v>
          </cell>
          <cell r="T60">
            <v>3.09</v>
          </cell>
          <cell r="V60">
            <v>14.42</v>
          </cell>
          <cell r="W60">
            <v>14</v>
          </cell>
          <cell r="X60">
            <v>10.3</v>
          </cell>
          <cell r="Y60">
            <v>11.33</v>
          </cell>
          <cell r="Z60">
            <v>18.54</v>
          </cell>
          <cell r="AA60">
            <v>10.3</v>
          </cell>
          <cell r="AB60">
            <v>0.2</v>
          </cell>
          <cell r="AC60">
            <v>0.62</v>
          </cell>
          <cell r="AH60">
            <v>203.14000000000001</v>
          </cell>
        </row>
        <row r="61">
          <cell r="B61">
            <v>3.18</v>
          </cell>
          <cell r="C61" t="str">
            <v>Others MDM Kitchen Shed</v>
          </cell>
          <cell r="AD61">
            <v>0.26</v>
          </cell>
          <cell r="AH61">
            <v>0.26</v>
          </cell>
        </row>
        <row r="63">
          <cell r="C63" t="str">
            <v>SUB TOTAL of D</v>
          </cell>
          <cell r="D63">
            <v>375.59</v>
          </cell>
          <cell r="E63">
            <v>284.28999999999996</v>
          </cell>
          <cell r="F63">
            <v>319.14999999999998</v>
          </cell>
          <cell r="G63">
            <v>1709.4</v>
          </cell>
          <cell r="H63">
            <v>372.88</v>
          </cell>
          <cell r="I63">
            <v>200.06000000000003</v>
          </cell>
          <cell r="J63">
            <v>520.91999999999996</v>
          </cell>
          <cell r="K63">
            <v>328.83000000000004</v>
          </cell>
          <cell r="L63">
            <v>381.38</v>
          </cell>
          <cell r="M63">
            <v>268.07</v>
          </cell>
          <cell r="N63">
            <v>543.2600000000001</v>
          </cell>
          <cell r="O63">
            <v>992.92</v>
          </cell>
          <cell r="P63">
            <v>225.62</v>
          </cell>
          <cell r="Q63">
            <v>282.08000000000004</v>
          </cell>
          <cell r="R63">
            <v>389.31</v>
          </cell>
          <cell r="S63">
            <v>2809.1800000000003</v>
          </cell>
          <cell r="T63">
            <v>458.96999999999997</v>
          </cell>
          <cell r="U63">
            <v>334.3</v>
          </cell>
          <cell r="V63">
            <v>3353.9799999999996</v>
          </cell>
          <cell r="W63">
            <v>1051.0999999999999</v>
          </cell>
          <cell r="X63">
            <v>358.07</v>
          </cell>
          <cell r="Y63">
            <v>1500.11</v>
          </cell>
          <cell r="Z63">
            <v>1732.72</v>
          </cell>
          <cell r="AA63">
            <v>98.78</v>
          </cell>
          <cell r="AB63">
            <v>120.5</v>
          </cell>
          <cell r="AC63">
            <v>150.33000000000001</v>
          </cell>
          <cell r="AD63">
            <v>61.16</v>
          </cell>
          <cell r="AE63">
            <v>46.84</v>
          </cell>
          <cell r="AF63">
            <v>0</v>
          </cell>
          <cell r="AG63">
            <v>0</v>
          </cell>
          <cell r="AH63">
            <v>19269.8</v>
          </cell>
        </row>
        <row r="66">
          <cell r="A66" t="str">
            <v>E</v>
          </cell>
          <cell r="B66" t="str">
            <v>INTERVENTIONS FOR OUT OF SCHOOL CHILDREN</v>
          </cell>
        </row>
        <row r="68">
          <cell r="B68">
            <v>4.01</v>
          </cell>
          <cell r="C68" t="str">
            <v>Back to School - Continue Scheme</v>
          </cell>
          <cell r="D68">
            <v>60.442999999999998</v>
          </cell>
          <cell r="E68">
            <v>34.637</v>
          </cell>
          <cell r="F68">
            <v>69.272999999999996</v>
          </cell>
          <cell r="G68">
            <v>22.646000000000001</v>
          </cell>
          <cell r="H68">
            <v>68.039000000000001</v>
          </cell>
          <cell r="I68">
            <v>5.7709999999999999</v>
          </cell>
          <cell r="J68">
            <v>96.22</v>
          </cell>
          <cell r="K68">
            <v>60.35</v>
          </cell>
          <cell r="L68">
            <v>28.02</v>
          </cell>
          <cell r="M68">
            <v>27.927</v>
          </cell>
          <cell r="N68">
            <v>46.99</v>
          </cell>
          <cell r="O68">
            <v>39.631</v>
          </cell>
          <cell r="P68">
            <v>14.441000000000001</v>
          </cell>
          <cell r="Q68">
            <v>13.199</v>
          </cell>
          <cell r="R68">
            <v>52.5</v>
          </cell>
          <cell r="S68">
            <v>48.671999999999997</v>
          </cell>
          <cell r="T68">
            <v>82.286000000000001</v>
          </cell>
          <cell r="U68">
            <v>28.678999999999998</v>
          </cell>
          <cell r="V68">
            <v>18.885999999999999</v>
          </cell>
          <cell r="W68">
            <v>10.071999999999999</v>
          </cell>
          <cell r="X68">
            <v>40.094999999999999</v>
          </cell>
          <cell r="Y68">
            <v>17.507999999999999</v>
          </cell>
          <cell r="Z68">
            <v>83.561999999999998</v>
          </cell>
          <cell r="AA68">
            <v>10.571</v>
          </cell>
          <cell r="AB68">
            <v>14.297000000000001</v>
          </cell>
          <cell r="AC68">
            <v>70.608000000000004</v>
          </cell>
          <cell r="AD68">
            <v>16.324999999999999</v>
          </cell>
          <cell r="AE68">
            <v>4.1150000000000002</v>
          </cell>
          <cell r="AF68">
            <v>26.972000000000001</v>
          </cell>
          <cell r="AH68">
            <v>1112.7350000000001</v>
          </cell>
        </row>
        <row r="69">
          <cell r="B69">
            <v>4.0199999999999996</v>
          </cell>
          <cell r="C69" t="str">
            <v>Back to School Camp - New</v>
          </cell>
          <cell r="D69">
            <v>88.793000000000006</v>
          </cell>
          <cell r="E69">
            <v>56.673999999999999</v>
          </cell>
          <cell r="F69">
            <v>133.88999999999999</v>
          </cell>
          <cell r="G69">
            <v>35.828000000000003</v>
          </cell>
          <cell r="H69">
            <v>140.48099999999999</v>
          </cell>
          <cell r="I69">
            <v>34.121000000000002</v>
          </cell>
          <cell r="J69">
            <v>179.53700000000001</v>
          </cell>
          <cell r="K69">
            <v>66.433999999999997</v>
          </cell>
          <cell r="L69">
            <v>47.844000000000001</v>
          </cell>
          <cell r="M69">
            <v>58.405999999999999</v>
          </cell>
          <cell r="N69">
            <v>50.851999999999997</v>
          </cell>
          <cell r="O69">
            <v>49.999000000000002</v>
          </cell>
          <cell r="P69">
            <v>31.459</v>
          </cell>
          <cell r="Q69">
            <v>38.49</v>
          </cell>
          <cell r="R69">
            <v>65.293000000000006</v>
          </cell>
          <cell r="S69">
            <v>200.48500000000001</v>
          </cell>
          <cell r="T69">
            <v>48.857999999999997</v>
          </cell>
          <cell r="U69">
            <v>109.977</v>
          </cell>
          <cell r="V69">
            <v>105.50700000000001</v>
          </cell>
          <cell r="W69">
            <v>212.47499999999999</v>
          </cell>
          <cell r="X69">
            <v>105.85299999999999</v>
          </cell>
          <cell r="Y69">
            <v>115.42700000000001</v>
          </cell>
          <cell r="Z69">
            <v>166.67599999999999</v>
          </cell>
          <cell r="AA69">
            <v>13.275</v>
          </cell>
          <cell r="AB69">
            <v>21.335999999999999</v>
          </cell>
          <cell r="AC69">
            <v>132.107</v>
          </cell>
          <cell r="AD69">
            <v>20.305</v>
          </cell>
          <cell r="AE69">
            <v>7.343</v>
          </cell>
          <cell r="AF69">
            <v>103.056</v>
          </cell>
          <cell r="AH69">
            <v>2440.7809999999995</v>
          </cell>
        </row>
        <row r="70">
          <cell r="B70">
            <v>4.03</v>
          </cell>
          <cell r="C70" t="str">
            <v>Bridge Course</v>
          </cell>
          <cell r="AH70">
            <v>0</v>
          </cell>
        </row>
        <row r="71">
          <cell r="B71">
            <v>4.04</v>
          </cell>
          <cell r="C71" t="str">
            <v>Others</v>
          </cell>
          <cell r="AH71">
            <v>0</v>
          </cell>
        </row>
        <row r="73">
          <cell r="C73" t="str">
            <v>SUB TOTAL of E</v>
          </cell>
          <cell r="D73">
            <v>149.23599999999999</v>
          </cell>
          <cell r="E73">
            <v>91.311000000000007</v>
          </cell>
          <cell r="F73">
            <v>203.16299999999998</v>
          </cell>
          <cell r="G73">
            <v>58.474000000000004</v>
          </cell>
          <cell r="H73">
            <v>208.51999999999998</v>
          </cell>
          <cell r="I73">
            <v>39.892000000000003</v>
          </cell>
          <cell r="J73">
            <v>275.75700000000001</v>
          </cell>
          <cell r="K73">
            <v>126.78399999999999</v>
          </cell>
          <cell r="L73">
            <v>75.864000000000004</v>
          </cell>
          <cell r="M73">
            <v>86.332999999999998</v>
          </cell>
          <cell r="N73">
            <v>97.841999999999999</v>
          </cell>
          <cell r="O73">
            <v>89.63</v>
          </cell>
          <cell r="P73">
            <v>45.9</v>
          </cell>
          <cell r="Q73">
            <v>51.689</v>
          </cell>
          <cell r="R73">
            <v>117.79300000000001</v>
          </cell>
          <cell r="S73">
            <v>249.15700000000001</v>
          </cell>
          <cell r="T73">
            <v>131.14400000000001</v>
          </cell>
          <cell r="U73">
            <v>138.65600000000001</v>
          </cell>
          <cell r="V73">
            <v>124.393</v>
          </cell>
          <cell r="W73">
            <v>222.547</v>
          </cell>
          <cell r="X73">
            <v>145.94799999999998</v>
          </cell>
          <cell r="Y73">
            <v>132.935</v>
          </cell>
          <cell r="Z73">
            <v>250.238</v>
          </cell>
          <cell r="AA73">
            <v>23.846</v>
          </cell>
          <cell r="AB73">
            <v>35.632999999999996</v>
          </cell>
          <cell r="AC73">
            <v>202.715</v>
          </cell>
          <cell r="AD73">
            <v>36.629999999999995</v>
          </cell>
          <cell r="AE73">
            <v>11.458</v>
          </cell>
          <cell r="AF73">
            <v>130.02799999999999</v>
          </cell>
          <cell r="AG73">
            <v>0</v>
          </cell>
          <cell r="AH73">
            <v>3553.5159999999996</v>
          </cell>
        </row>
        <row r="75">
          <cell r="A75" t="str">
            <v>F</v>
          </cell>
          <cell r="B75" t="str">
            <v>FREE TEXT BOOK</v>
          </cell>
        </row>
        <row r="77">
          <cell r="B77">
            <v>5.0199999999999996</v>
          </cell>
          <cell r="C77" t="str">
            <v>Free Text Book (UP)</v>
          </cell>
          <cell r="D77">
            <v>19.373999999999999</v>
          </cell>
          <cell r="E77">
            <v>17.25</v>
          </cell>
          <cell r="F77">
            <v>32.503999999999998</v>
          </cell>
          <cell r="G77">
            <v>24.097999999999999</v>
          </cell>
          <cell r="H77">
            <v>59.134999999999998</v>
          </cell>
          <cell r="I77">
            <v>19.898</v>
          </cell>
          <cell r="J77">
            <v>34.409999999999997</v>
          </cell>
          <cell r="K77">
            <v>22.763999999999999</v>
          </cell>
          <cell r="L77">
            <v>21.456</v>
          </cell>
          <cell r="M77">
            <v>11.817</v>
          </cell>
          <cell r="N77">
            <v>24.645</v>
          </cell>
          <cell r="O77">
            <v>20.763000000000002</v>
          </cell>
          <cell r="P77">
            <v>17.917999999999999</v>
          </cell>
          <cell r="Q77">
            <v>13.326000000000001</v>
          </cell>
          <cell r="R77">
            <v>32.018999999999998</v>
          </cell>
          <cell r="S77">
            <v>25.949000000000002</v>
          </cell>
          <cell r="T77">
            <v>30.33</v>
          </cell>
          <cell r="U77">
            <v>37.631</v>
          </cell>
          <cell r="V77">
            <v>71.91</v>
          </cell>
          <cell r="W77">
            <v>21.311</v>
          </cell>
          <cell r="X77">
            <v>13.56</v>
          </cell>
          <cell r="Y77">
            <v>38.115000000000002</v>
          </cell>
          <cell r="Z77">
            <v>29.54</v>
          </cell>
          <cell r="AA77">
            <v>10.5</v>
          </cell>
          <cell r="AB77">
            <v>3.5659999999999998</v>
          </cell>
          <cell r="AC77">
            <v>51.75</v>
          </cell>
          <cell r="AF77">
            <v>22.634</v>
          </cell>
          <cell r="AH77">
            <v>728.17299999999989</v>
          </cell>
        </row>
        <row r="79">
          <cell r="C79" t="str">
            <v>SUB TOTAL of F</v>
          </cell>
          <cell r="D79">
            <v>19.373999999999999</v>
          </cell>
          <cell r="E79">
            <v>17.25</v>
          </cell>
          <cell r="F79">
            <v>32.503999999999998</v>
          </cell>
          <cell r="G79">
            <v>24.097999999999999</v>
          </cell>
          <cell r="H79">
            <v>59.134999999999998</v>
          </cell>
          <cell r="I79">
            <v>19.898</v>
          </cell>
          <cell r="J79">
            <v>34.409999999999997</v>
          </cell>
          <cell r="K79">
            <v>22.763999999999999</v>
          </cell>
          <cell r="L79">
            <v>21.456</v>
          </cell>
          <cell r="M79">
            <v>11.817</v>
          </cell>
          <cell r="N79">
            <v>24.645</v>
          </cell>
          <cell r="O79">
            <v>20.763000000000002</v>
          </cell>
          <cell r="P79">
            <v>17.917999999999999</v>
          </cell>
          <cell r="Q79">
            <v>13.326000000000001</v>
          </cell>
          <cell r="R79">
            <v>32.018999999999998</v>
          </cell>
          <cell r="S79">
            <v>25.949000000000002</v>
          </cell>
          <cell r="T79">
            <v>30.33</v>
          </cell>
          <cell r="U79">
            <v>37.631</v>
          </cell>
          <cell r="V79">
            <v>71.91</v>
          </cell>
          <cell r="W79">
            <v>21.311</v>
          </cell>
          <cell r="X79">
            <v>13.56</v>
          </cell>
          <cell r="Y79">
            <v>38.115000000000002</v>
          </cell>
          <cell r="Z79">
            <v>29.54</v>
          </cell>
          <cell r="AA79">
            <v>10.5</v>
          </cell>
          <cell r="AB79">
            <v>3.5659999999999998</v>
          </cell>
          <cell r="AC79">
            <v>51.75</v>
          </cell>
          <cell r="AD79">
            <v>0</v>
          </cell>
          <cell r="AE79">
            <v>0</v>
          </cell>
          <cell r="AF79">
            <v>22.634</v>
          </cell>
          <cell r="AG79">
            <v>0</v>
          </cell>
          <cell r="AH79">
            <v>728.17299999999989</v>
          </cell>
        </row>
        <row r="81">
          <cell r="A81" t="str">
            <v>G</v>
          </cell>
          <cell r="B81" t="str">
            <v>INNOVATIVE ACTIVITITES</v>
          </cell>
        </row>
        <row r="83">
          <cell r="B83">
            <v>6.01</v>
          </cell>
          <cell r="C83" t="str">
            <v>ECCE</v>
          </cell>
          <cell r="D83">
            <v>15</v>
          </cell>
          <cell r="E83">
            <v>15</v>
          </cell>
          <cell r="F83">
            <v>15</v>
          </cell>
          <cell r="G83">
            <v>15</v>
          </cell>
          <cell r="H83">
            <v>15</v>
          </cell>
          <cell r="I83">
            <v>15</v>
          </cell>
          <cell r="J83">
            <v>15</v>
          </cell>
          <cell r="K83">
            <v>15</v>
          </cell>
          <cell r="L83">
            <v>15</v>
          </cell>
          <cell r="M83">
            <v>15</v>
          </cell>
          <cell r="N83">
            <v>15</v>
          </cell>
          <cell r="O83">
            <v>15</v>
          </cell>
          <cell r="P83">
            <v>15</v>
          </cell>
          <cell r="Q83">
            <v>15</v>
          </cell>
          <cell r="R83">
            <v>15</v>
          </cell>
          <cell r="S83">
            <v>15</v>
          </cell>
          <cell r="T83">
            <v>15</v>
          </cell>
          <cell r="U83">
            <v>15</v>
          </cell>
          <cell r="V83">
            <v>15</v>
          </cell>
          <cell r="W83">
            <v>15</v>
          </cell>
          <cell r="X83">
            <v>15</v>
          </cell>
          <cell r="Y83">
            <v>15</v>
          </cell>
          <cell r="Z83">
            <v>15</v>
          </cell>
          <cell r="AA83">
            <v>15</v>
          </cell>
          <cell r="AB83">
            <v>15</v>
          </cell>
          <cell r="AH83">
            <v>375</v>
          </cell>
        </row>
        <row r="84">
          <cell r="B84">
            <v>6.02</v>
          </cell>
          <cell r="C84" t="str">
            <v>Girls Education</v>
          </cell>
          <cell r="D84">
            <v>15</v>
          </cell>
          <cell r="E84">
            <v>15</v>
          </cell>
          <cell r="F84">
            <v>15</v>
          </cell>
          <cell r="G84">
            <v>15</v>
          </cell>
          <cell r="H84">
            <v>15</v>
          </cell>
          <cell r="I84">
            <v>15</v>
          </cell>
          <cell r="J84">
            <v>15</v>
          </cell>
          <cell r="K84">
            <v>15</v>
          </cell>
          <cell r="L84">
            <v>15</v>
          </cell>
          <cell r="M84">
            <v>15</v>
          </cell>
          <cell r="N84">
            <v>15</v>
          </cell>
          <cell r="O84">
            <v>15</v>
          </cell>
          <cell r="P84">
            <v>15</v>
          </cell>
          <cell r="Q84">
            <v>15</v>
          </cell>
          <cell r="R84">
            <v>15</v>
          </cell>
          <cell r="S84">
            <v>15</v>
          </cell>
          <cell r="T84">
            <v>15</v>
          </cell>
          <cell r="U84">
            <v>15</v>
          </cell>
          <cell r="V84">
            <v>15</v>
          </cell>
          <cell r="W84">
            <v>15</v>
          </cell>
          <cell r="X84">
            <v>15</v>
          </cell>
          <cell r="Y84">
            <v>15</v>
          </cell>
          <cell r="Z84">
            <v>15</v>
          </cell>
          <cell r="AA84">
            <v>15</v>
          </cell>
          <cell r="AB84">
            <v>15</v>
          </cell>
          <cell r="AH84">
            <v>375</v>
          </cell>
        </row>
        <row r="85">
          <cell r="B85">
            <v>6.03</v>
          </cell>
          <cell r="C85" t="str">
            <v>SC/ST</v>
          </cell>
          <cell r="D85">
            <v>5</v>
          </cell>
          <cell r="E85">
            <v>5</v>
          </cell>
          <cell r="F85">
            <v>5</v>
          </cell>
          <cell r="G85">
            <v>5</v>
          </cell>
          <cell r="H85">
            <v>5</v>
          </cell>
          <cell r="I85">
            <v>5</v>
          </cell>
          <cell r="J85">
            <v>5</v>
          </cell>
          <cell r="K85">
            <v>5</v>
          </cell>
          <cell r="L85">
            <v>5</v>
          </cell>
          <cell r="M85">
            <v>5</v>
          </cell>
          <cell r="N85">
            <v>5</v>
          </cell>
          <cell r="O85">
            <v>5</v>
          </cell>
          <cell r="P85">
            <v>5</v>
          </cell>
          <cell r="Q85">
            <v>5</v>
          </cell>
          <cell r="R85">
            <v>5</v>
          </cell>
          <cell r="S85">
            <v>5</v>
          </cell>
          <cell r="T85">
            <v>5</v>
          </cell>
          <cell r="U85">
            <v>5</v>
          </cell>
          <cell r="V85">
            <v>5</v>
          </cell>
          <cell r="W85">
            <v>5</v>
          </cell>
          <cell r="X85">
            <v>5</v>
          </cell>
          <cell r="Y85">
            <v>5</v>
          </cell>
          <cell r="Z85">
            <v>5</v>
          </cell>
          <cell r="AA85">
            <v>5</v>
          </cell>
          <cell r="AB85">
            <v>5</v>
          </cell>
          <cell r="AH85">
            <v>125</v>
          </cell>
        </row>
        <row r="86">
          <cell r="B86">
            <v>6.04</v>
          </cell>
          <cell r="C86" t="str">
            <v>Computer Education</v>
          </cell>
          <cell r="D86">
            <v>30</v>
          </cell>
          <cell r="E86">
            <v>30</v>
          </cell>
          <cell r="F86">
            <v>30</v>
          </cell>
          <cell r="G86">
            <v>30</v>
          </cell>
          <cell r="H86">
            <v>30</v>
          </cell>
          <cell r="I86">
            <v>30</v>
          </cell>
          <cell r="J86">
            <v>30</v>
          </cell>
          <cell r="K86">
            <v>30</v>
          </cell>
          <cell r="L86">
            <v>30</v>
          </cell>
          <cell r="M86">
            <v>30</v>
          </cell>
          <cell r="N86">
            <v>30</v>
          </cell>
          <cell r="O86">
            <v>30</v>
          </cell>
          <cell r="P86">
            <v>30</v>
          </cell>
          <cell r="Q86">
            <v>30</v>
          </cell>
          <cell r="R86">
            <v>30</v>
          </cell>
          <cell r="S86">
            <v>30</v>
          </cell>
          <cell r="T86">
            <v>30</v>
          </cell>
          <cell r="U86">
            <v>30</v>
          </cell>
          <cell r="V86">
            <v>30</v>
          </cell>
          <cell r="W86">
            <v>30</v>
          </cell>
          <cell r="X86">
            <v>30</v>
          </cell>
          <cell r="Y86">
            <v>30</v>
          </cell>
          <cell r="Z86">
            <v>30</v>
          </cell>
          <cell r="AA86">
            <v>30</v>
          </cell>
          <cell r="AB86">
            <v>30</v>
          </cell>
          <cell r="AH86">
            <v>750</v>
          </cell>
        </row>
        <row r="87">
          <cell r="B87">
            <v>6.05</v>
          </cell>
          <cell r="C87" t="str">
            <v>Others</v>
          </cell>
          <cell r="AH87">
            <v>0</v>
          </cell>
        </row>
        <row r="89">
          <cell r="C89" t="str">
            <v>SUB TOTAL of G</v>
          </cell>
          <cell r="D89">
            <v>65</v>
          </cell>
          <cell r="E89">
            <v>65</v>
          </cell>
          <cell r="F89">
            <v>65</v>
          </cell>
          <cell r="G89">
            <v>65</v>
          </cell>
          <cell r="H89">
            <v>65</v>
          </cell>
          <cell r="I89">
            <v>65</v>
          </cell>
          <cell r="J89">
            <v>65</v>
          </cell>
          <cell r="K89">
            <v>65</v>
          </cell>
          <cell r="L89">
            <v>65</v>
          </cell>
          <cell r="M89">
            <v>65</v>
          </cell>
          <cell r="N89">
            <v>65</v>
          </cell>
          <cell r="O89">
            <v>65</v>
          </cell>
          <cell r="P89">
            <v>65</v>
          </cell>
          <cell r="Q89">
            <v>65</v>
          </cell>
          <cell r="R89">
            <v>65</v>
          </cell>
          <cell r="S89">
            <v>65</v>
          </cell>
          <cell r="T89">
            <v>65</v>
          </cell>
          <cell r="U89">
            <v>65</v>
          </cell>
          <cell r="V89">
            <v>65</v>
          </cell>
          <cell r="W89">
            <v>65</v>
          </cell>
          <cell r="X89">
            <v>65</v>
          </cell>
          <cell r="Y89">
            <v>65</v>
          </cell>
          <cell r="Z89">
            <v>65</v>
          </cell>
          <cell r="AA89">
            <v>65</v>
          </cell>
          <cell r="AB89">
            <v>65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1625</v>
          </cell>
        </row>
        <row r="91">
          <cell r="A91" t="str">
            <v>H</v>
          </cell>
          <cell r="B91" t="str">
            <v>INTERVENTIONS FOR DISABLE CHILDREN</v>
          </cell>
        </row>
        <row r="93">
          <cell r="B93">
            <v>7.01</v>
          </cell>
          <cell r="C93" t="str">
            <v>Intervnetions for Disable Children</v>
          </cell>
          <cell r="D93">
            <v>46.932000000000002</v>
          </cell>
          <cell r="E93">
            <v>33.588000000000001</v>
          </cell>
          <cell r="F93">
            <v>31.332000000000001</v>
          </cell>
          <cell r="G93">
            <v>37.692</v>
          </cell>
          <cell r="H93">
            <v>34.5</v>
          </cell>
          <cell r="I93">
            <v>11.244</v>
          </cell>
          <cell r="J93">
            <v>41.148000000000003</v>
          </cell>
          <cell r="K93">
            <v>40.548000000000002</v>
          </cell>
          <cell r="L93">
            <v>57.948</v>
          </cell>
          <cell r="M93">
            <v>33.072000000000003</v>
          </cell>
          <cell r="N93">
            <v>15.624000000000001</v>
          </cell>
          <cell r="O93">
            <v>24.66</v>
          </cell>
          <cell r="P93">
            <v>26.244</v>
          </cell>
          <cell r="Q93">
            <v>8.7479999999999993</v>
          </cell>
          <cell r="R93">
            <v>42.24</v>
          </cell>
          <cell r="S93">
            <v>77.628</v>
          </cell>
          <cell r="T93">
            <v>44.628</v>
          </cell>
          <cell r="U93">
            <v>47.304000000000002</v>
          </cell>
          <cell r="V93">
            <v>47.988</v>
          </cell>
          <cell r="W93">
            <v>33.36</v>
          </cell>
          <cell r="X93">
            <v>49.932000000000002</v>
          </cell>
          <cell r="Y93">
            <v>38.052</v>
          </cell>
          <cell r="Z93">
            <v>45.216000000000001</v>
          </cell>
          <cell r="AA93">
            <v>6.8520000000000003</v>
          </cell>
          <cell r="AB93">
            <v>8.4239999999999995</v>
          </cell>
          <cell r="AC93">
            <v>26.34</v>
          </cell>
          <cell r="AD93">
            <v>6.4560000000000004</v>
          </cell>
          <cell r="AE93">
            <v>8.3520000000000003</v>
          </cell>
          <cell r="AF93">
            <v>7.7759999999999998</v>
          </cell>
          <cell r="AH93">
            <v>933.82799999999997</v>
          </cell>
        </row>
        <row r="95">
          <cell r="C95" t="str">
            <v>SUB TOTAL of H</v>
          </cell>
          <cell r="D95">
            <v>46.932000000000002</v>
          </cell>
          <cell r="E95">
            <v>33.588000000000001</v>
          </cell>
          <cell r="F95">
            <v>31.332000000000001</v>
          </cell>
          <cell r="G95">
            <v>37.692</v>
          </cell>
          <cell r="H95">
            <v>34.5</v>
          </cell>
          <cell r="I95">
            <v>11.244</v>
          </cell>
          <cell r="J95">
            <v>41.148000000000003</v>
          </cell>
          <cell r="K95">
            <v>40.548000000000002</v>
          </cell>
          <cell r="L95">
            <v>57.948</v>
          </cell>
          <cell r="M95">
            <v>33.072000000000003</v>
          </cell>
          <cell r="N95">
            <v>15.624000000000001</v>
          </cell>
          <cell r="O95">
            <v>24.66</v>
          </cell>
          <cell r="P95">
            <v>26.244</v>
          </cell>
          <cell r="Q95">
            <v>8.7479999999999993</v>
          </cell>
          <cell r="R95">
            <v>42.24</v>
          </cell>
          <cell r="S95">
            <v>77.628</v>
          </cell>
          <cell r="T95">
            <v>44.628</v>
          </cell>
          <cell r="U95">
            <v>47.304000000000002</v>
          </cell>
          <cell r="V95">
            <v>47.988</v>
          </cell>
          <cell r="W95">
            <v>33.36</v>
          </cell>
          <cell r="X95">
            <v>49.932000000000002</v>
          </cell>
          <cell r="Y95">
            <v>38.052</v>
          </cell>
          <cell r="Z95">
            <v>45.216000000000001</v>
          </cell>
          <cell r="AA95">
            <v>6.8520000000000003</v>
          </cell>
          <cell r="AB95">
            <v>8.4239999999999995</v>
          </cell>
          <cell r="AC95">
            <v>26.34</v>
          </cell>
          <cell r="AD95">
            <v>6.4560000000000004</v>
          </cell>
          <cell r="AE95">
            <v>8.3520000000000003</v>
          </cell>
          <cell r="AF95">
            <v>7.7759999999999998</v>
          </cell>
          <cell r="AG95">
            <v>0</v>
          </cell>
          <cell r="AH95">
            <v>933.82799999999997</v>
          </cell>
        </row>
        <row r="97">
          <cell r="A97" t="str">
            <v>I</v>
          </cell>
          <cell r="B97" t="str">
            <v>MAINTENANCE GRANT</v>
          </cell>
        </row>
        <row r="99">
          <cell r="B99">
            <v>8.01</v>
          </cell>
          <cell r="C99" t="str">
            <v>School Maintenance Grant Primary</v>
          </cell>
          <cell r="D99">
            <v>44.75</v>
          </cell>
          <cell r="E99">
            <v>49.4</v>
          </cell>
          <cell r="F99">
            <v>41.9</v>
          </cell>
          <cell r="G99">
            <v>66.05</v>
          </cell>
          <cell r="H99">
            <v>91.4</v>
          </cell>
          <cell r="I99">
            <v>38.35</v>
          </cell>
          <cell r="J99">
            <v>114.15</v>
          </cell>
          <cell r="K99">
            <v>53.25</v>
          </cell>
          <cell r="L99">
            <v>85.6</v>
          </cell>
          <cell r="M99">
            <v>39.6</v>
          </cell>
          <cell r="N99">
            <v>52</v>
          </cell>
          <cell r="O99">
            <v>47.65</v>
          </cell>
          <cell r="P99">
            <v>32.65</v>
          </cell>
          <cell r="Q99">
            <v>34.700000000000003</v>
          </cell>
          <cell r="R99">
            <v>57.45</v>
          </cell>
          <cell r="S99">
            <v>109.55</v>
          </cell>
          <cell r="T99">
            <v>122.05</v>
          </cell>
          <cell r="U99">
            <v>71.099999999999994</v>
          </cell>
          <cell r="V99">
            <v>64.150000000000006</v>
          </cell>
          <cell r="W99">
            <v>77.2</v>
          </cell>
          <cell r="X99">
            <v>47.65</v>
          </cell>
          <cell r="Y99">
            <v>115.05</v>
          </cell>
          <cell r="Z99">
            <v>77.349999999999994</v>
          </cell>
          <cell r="AA99">
            <v>15.2</v>
          </cell>
          <cell r="AB99">
            <v>19.95</v>
          </cell>
          <cell r="AC99">
            <v>26.95</v>
          </cell>
          <cell r="AD99">
            <v>5.2</v>
          </cell>
          <cell r="AE99">
            <v>6.15</v>
          </cell>
          <cell r="AF99">
            <v>13.75</v>
          </cell>
          <cell r="AH99">
            <v>1620.2000000000003</v>
          </cell>
        </row>
        <row r="100">
          <cell r="B100">
            <v>8.02</v>
          </cell>
          <cell r="C100" t="str">
            <v>School Maintenance Grant Upper Primary</v>
          </cell>
          <cell r="D100">
            <v>42.55</v>
          </cell>
          <cell r="E100">
            <v>41.7</v>
          </cell>
          <cell r="F100">
            <v>32.200000000000003</v>
          </cell>
          <cell r="G100">
            <v>61.85</v>
          </cell>
          <cell r="H100">
            <v>40.85</v>
          </cell>
          <cell r="I100">
            <v>25.2</v>
          </cell>
          <cell r="J100">
            <v>41.85</v>
          </cell>
          <cell r="K100">
            <v>38.799999999999997</v>
          </cell>
          <cell r="L100">
            <v>48.75</v>
          </cell>
          <cell r="M100">
            <v>36.299999999999997</v>
          </cell>
          <cell r="N100">
            <v>24.8</v>
          </cell>
          <cell r="O100">
            <v>34.549999999999997</v>
          </cell>
          <cell r="P100">
            <v>25.95</v>
          </cell>
          <cell r="Q100">
            <v>20.350000000000001</v>
          </cell>
          <cell r="R100">
            <v>54.7</v>
          </cell>
          <cell r="S100">
            <v>57.25</v>
          </cell>
          <cell r="T100">
            <v>61.8</v>
          </cell>
          <cell r="U100">
            <v>60.05</v>
          </cell>
          <cell r="V100">
            <v>54.15</v>
          </cell>
          <cell r="W100">
            <v>64.25</v>
          </cell>
          <cell r="X100">
            <v>42.6</v>
          </cell>
          <cell r="Y100">
            <v>59.05</v>
          </cell>
          <cell r="Z100">
            <v>32.549999999999997</v>
          </cell>
          <cell r="AA100">
            <v>11.3</v>
          </cell>
          <cell r="AB100">
            <v>5.65</v>
          </cell>
          <cell r="AC100">
            <v>15.8</v>
          </cell>
          <cell r="AD100">
            <v>3.85</v>
          </cell>
          <cell r="AE100">
            <v>5.95</v>
          </cell>
          <cell r="AF100">
            <v>12.9</v>
          </cell>
          <cell r="AH100">
            <v>1057.55</v>
          </cell>
        </row>
        <row r="102">
          <cell r="C102" t="str">
            <v>SUB TOTAL of I</v>
          </cell>
          <cell r="D102">
            <v>87.3</v>
          </cell>
          <cell r="E102">
            <v>91.1</v>
          </cell>
          <cell r="F102">
            <v>74.099999999999994</v>
          </cell>
          <cell r="G102">
            <v>127.9</v>
          </cell>
          <cell r="H102">
            <v>132.25</v>
          </cell>
          <cell r="I102">
            <v>63.55</v>
          </cell>
          <cell r="J102">
            <v>156</v>
          </cell>
          <cell r="K102">
            <v>92.05</v>
          </cell>
          <cell r="L102">
            <v>134.35</v>
          </cell>
          <cell r="M102">
            <v>75.900000000000006</v>
          </cell>
          <cell r="N102">
            <v>76.8</v>
          </cell>
          <cell r="O102">
            <v>82.199999999999989</v>
          </cell>
          <cell r="P102">
            <v>58.599999999999994</v>
          </cell>
          <cell r="Q102">
            <v>55.050000000000004</v>
          </cell>
          <cell r="R102">
            <v>112.15</v>
          </cell>
          <cell r="S102">
            <v>166.8</v>
          </cell>
          <cell r="T102">
            <v>183.85</v>
          </cell>
          <cell r="U102">
            <v>131.14999999999998</v>
          </cell>
          <cell r="V102">
            <v>118.30000000000001</v>
          </cell>
          <cell r="W102">
            <v>141.44999999999999</v>
          </cell>
          <cell r="X102">
            <v>90.25</v>
          </cell>
          <cell r="Y102">
            <v>174.1</v>
          </cell>
          <cell r="Z102">
            <v>109.89999999999999</v>
          </cell>
          <cell r="AA102">
            <v>26.5</v>
          </cell>
          <cell r="AB102">
            <v>25.6</v>
          </cell>
          <cell r="AC102">
            <v>42.75</v>
          </cell>
          <cell r="AD102">
            <v>9.0500000000000007</v>
          </cell>
          <cell r="AE102">
            <v>12.100000000000001</v>
          </cell>
          <cell r="AF102">
            <v>26.65</v>
          </cell>
          <cell r="AG102">
            <v>0</v>
          </cell>
          <cell r="AH102">
            <v>2677.75</v>
          </cell>
        </row>
        <row r="104">
          <cell r="A104" t="str">
            <v>J</v>
          </cell>
          <cell r="B104" t="str">
            <v>MANAGEMENT &amp; MIS</v>
          </cell>
        </row>
        <row r="105">
          <cell r="AH105">
            <v>0</v>
          </cell>
        </row>
        <row r="106">
          <cell r="C106" t="str">
            <v>MIS</v>
          </cell>
          <cell r="AH106">
            <v>0</v>
          </cell>
        </row>
        <row r="107">
          <cell r="B107">
            <v>9.01</v>
          </cell>
          <cell r="C107" t="str">
            <v>Maintenance of Equipments</v>
          </cell>
          <cell r="D107">
            <v>0.2</v>
          </cell>
          <cell r="E107">
            <v>0.2</v>
          </cell>
          <cell r="F107">
            <v>0.2</v>
          </cell>
          <cell r="G107">
            <v>0.2</v>
          </cell>
          <cell r="H107">
            <v>0.2</v>
          </cell>
          <cell r="I107">
            <v>0.2</v>
          </cell>
          <cell r="J107">
            <v>0.2</v>
          </cell>
          <cell r="K107">
            <v>0.2</v>
          </cell>
          <cell r="L107">
            <v>0.2</v>
          </cell>
          <cell r="M107">
            <v>0.2</v>
          </cell>
          <cell r="N107">
            <v>0.2</v>
          </cell>
          <cell r="O107">
            <v>0.2</v>
          </cell>
          <cell r="P107">
            <v>0.2</v>
          </cell>
          <cell r="Q107">
            <v>0.2</v>
          </cell>
          <cell r="R107">
            <v>0.2</v>
          </cell>
          <cell r="S107">
            <v>0.2</v>
          </cell>
          <cell r="T107">
            <v>0.2</v>
          </cell>
          <cell r="U107">
            <v>0.2</v>
          </cell>
          <cell r="V107">
            <v>0.2</v>
          </cell>
          <cell r="W107">
            <v>0.2</v>
          </cell>
          <cell r="X107">
            <v>0.2</v>
          </cell>
          <cell r="Y107">
            <v>0.2</v>
          </cell>
          <cell r="Z107">
            <v>0.2</v>
          </cell>
          <cell r="AA107">
            <v>0.2</v>
          </cell>
          <cell r="AB107">
            <v>0.2</v>
          </cell>
          <cell r="AH107">
            <v>5.0000000000000018</v>
          </cell>
        </row>
        <row r="108">
          <cell r="B108">
            <v>9.02</v>
          </cell>
          <cell r="C108" t="str">
            <v>Consumables</v>
          </cell>
          <cell r="D108">
            <v>0.3</v>
          </cell>
          <cell r="E108">
            <v>0.3</v>
          </cell>
          <cell r="F108">
            <v>0.3</v>
          </cell>
          <cell r="G108">
            <v>0.3</v>
          </cell>
          <cell r="H108">
            <v>0.3</v>
          </cell>
          <cell r="I108">
            <v>0.3</v>
          </cell>
          <cell r="J108">
            <v>0.3</v>
          </cell>
          <cell r="K108">
            <v>0.3</v>
          </cell>
          <cell r="L108">
            <v>0.3</v>
          </cell>
          <cell r="M108">
            <v>0.3</v>
          </cell>
          <cell r="N108">
            <v>0.3</v>
          </cell>
          <cell r="O108">
            <v>0.3</v>
          </cell>
          <cell r="P108">
            <v>0.3</v>
          </cell>
          <cell r="Q108">
            <v>0.3</v>
          </cell>
          <cell r="R108">
            <v>0.3</v>
          </cell>
          <cell r="S108">
            <v>0.3</v>
          </cell>
          <cell r="T108">
            <v>0.3</v>
          </cell>
          <cell r="U108">
            <v>0.3</v>
          </cell>
          <cell r="V108">
            <v>0.3</v>
          </cell>
          <cell r="W108">
            <v>0.3</v>
          </cell>
          <cell r="X108">
            <v>0.3</v>
          </cell>
          <cell r="Y108">
            <v>0.3</v>
          </cell>
          <cell r="Z108">
            <v>0.3</v>
          </cell>
          <cell r="AA108">
            <v>0.3</v>
          </cell>
          <cell r="AB108">
            <v>0.3</v>
          </cell>
          <cell r="AH108">
            <v>7.4999999999999973</v>
          </cell>
        </row>
        <row r="109">
          <cell r="B109">
            <v>9.0299999999999994</v>
          </cell>
          <cell r="C109" t="str">
            <v>EMIS Training</v>
          </cell>
          <cell r="D109">
            <v>0.22</v>
          </cell>
          <cell r="E109">
            <v>0.18</v>
          </cell>
          <cell r="F109">
            <v>0.14000000000000001</v>
          </cell>
          <cell r="G109">
            <v>0.28000000000000003</v>
          </cell>
          <cell r="H109">
            <v>0.28000000000000003</v>
          </cell>
          <cell r="I109">
            <v>0.1</v>
          </cell>
          <cell r="J109">
            <v>0.24</v>
          </cell>
          <cell r="K109">
            <v>0.16</v>
          </cell>
          <cell r="L109">
            <v>0.2</v>
          </cell>
          <cell r="M109">
            <v>0.22</v>
          </cell>
          <cell r="N109">
            <v>0.1</v>
          </cell>
          <cell r="O109">
            <v>0.16</v>
          </cell>
          <cell r="P109">
            <v>0.08</v>
          </cell>
          <cell r="Q109">
            <v>0.08</v>
          </cell>
          <cell r="R109">
            <v>0.22</v>
          </cell>
          <cell r="S109">
            <v>0.24</v>
          </cell>
          <cell r="T109">
            <v>0.26</v>
          </cell>
          <cell r="U109">
            <v>0.2</v>
          </cell>
          <cell r="V109">
            <v>0.28000000000000003</v>
          </cell>
          <cell r="W109">
            <v>0.2</v>
          </cell>
          <cell r="X109">
            <v>0.2</v>
          </cell>
          <cell r="Y109">
            <v>0.22</v>
          </cell>
          <cell r="Z109">
            <v>0.14000000000000001</v>
          </cell>
          <cell r="AA109">
            <v>0.06</v>
          </cell>
          <cell r="AB109">
            <v>0.02</v>
          </cell>
          <cell r="AH109">
            <v>4.4799999999999995</v>
          </cell>
        </row>
        <row r="110">
          <cell r="C110" t="str">
            <v>Management -  DPO</v>
          </cell>
          <cell r="AH110">
            <v>0</v>
          </cell>
        </row>
        <row r="111">
          <cell r="B111">
            <v>9.0399999999999991</v>
          </cell>
          <cell r="C111" t="str">
            <v>Block Accountant</v>
          </cell>
          <cell r="D111">
            <v>7.92</v>
          </cell>
          <cell r="E111">
            <v>6.48</v>
          </cell>
          <cell r="F111">
            <v>5.04</v>
          </cell>
          <cell r="G111">
            <v>10.08</v>
          </cell>
          <cell r="H111">
            <v>10.08</v>
          </cell>
          <cell r="I111">
            <v>3.6</v>
          </cell>
          <cell r="J111">
            <v>8.64</v>
          </cell>
          <cell r="K111">
            <v>5.76</v>
          </cell>
          <cell r="L111">
            <v>7.2</v>
          </cell>
          <cell r="M111">
            <v>7.92</v>
          </cell>
          <cell r="N111">
            <v>3.6</v>
          </cell>
          <cell r="O111">
            <v>5.76</v>
          </cell>
          <cell r="P111">
            <v>2.88</v>
          </cell>
          <cell r="Q111">
            <v>2.88</v>
          </cell>
          <cell r="R111">
            <v>7.92</v>
          </cell>
          <cell r="S111">
            <v>8.64</v>
          </cell>
          <cell r="T111">
            <v>9.36</v>
          </cell>
          <cell r="U111">
            <v>7.2</v>
          </cell>
          <cell r="V111">
            <v>10.08</v>
          </cell>
          <cell r="W111">
            <v>7.2</v>
          </cell>
          <cell r="X111">
            <v>7.2</v>
          </cell>
          <cell r="Y111">
            <v>7.92</v>
          </cell>
          <cell r="Z111">
            <v>5.04</v>
          </cell>
          <cell r="AA111">
            <v>2.16</v>
          </cell>
          <cell r="AB111">
            <v>0.72</v>
          </cell>
          <cell r="AH111">
            <v>161.27999999999994</v>
          </cell>
        </row>
        <row r="112">
          <cell r="B112">
            <v>9.0500000000000007</v>
          </cell>
          <cell r="C112" t="str">
            <v>Salary of Peon – Sweeper - BRC</v>
          </cell>
          <cell r="D112">
            <v>3.3</v>
          </cell>
          <cell r="E112">
            <v>2.7</v>
          </cell>
          <cell r="F112">
            <v>2.1</v>
          </cell>
          <cell r="G112">
            <v>4.2</v>
          </cell>
          <cell r="H112">
            <v>4.2</v>
          </cell>
          <cell r="I112">
            <v>1.5</v>
          </cell>
          <cell r="J112">
            <v>3.6</v>
          </cell>
          <cell r="K112">
            <v>2.4</v>
          </cell>
          <cell r="L112">
            <v>3</v>
          </cell>
          <cell r="M112">
            <v>3.3</v>
          </cell>
          <cell r="N112">
            <v>1.5</v>
          </cell>
          <cell r="O112">
            <v>2.4</v>
          </cell>
          <cell r="P112">
            <v>1.2</v>
          </cell>
          <cell r="Q112">
            <v>1.2</v>
          </cell>
          <cell r="R112">
            <v>3.3</v>
          </cell>
          <cell r="S112">
            <v>3.6</v>
          </cell>
          <cell r="T112">
            <v>3.9</v>
          </cell>
          <cell r="U112">
            <v>3</v>
          </cell>
          <cell r="V112">
            <v>4.2</v>
          </cell>
          <cell r="W112">
            <v>3</v>
          </cell>
          <cell r="X112">
            <v>3</v>
          </cell>
          <cell r="Y112">
            <v>3.3</v>
          </cell>
          <cell r="Z112">
            <v>2.1</v>
          </cell>
          <cell r="AA112">
            <v>0.9</v>
          </cell>
          <cell r="AB112">
            <v>0.3</v>
          </cell>
          <cell r="AH112">
            <v>67.2</v>
          </cell>
        </row>
        <row r="113">
          <cell r="B113">
            <v>9.06</v>
          </cell>
          <cell r="C113" t="str">
            <v>Maintenance of Equipments</v>
          </cell>
          <cell r="D113">
            <v>1.1000000000000001</v>
          </cell>
          <cell r="E113">
            <v>0.9</v>
          </cell>
          <cell r="F113">
            <v>0.7</v>
          </cell>
          <cell r="G113">
            <v>1.4</v>
          </cell>
          <cell r="H113">
            <v>1.4</v>
          </cell>
          <cell r="I113">
            <v>0.5</v>
          </cell>
          <cell r="J113">
            <v>1.2</v>
          </cell>
          <cell r="K113">
            <v>0.8</v>
          </cell>
          <cell r="L113">
            <v>1</v>
          </cell>
          <cell r="M113">
            <v>1.1000000000000001</v>
          </cell>
          <cell r="N113">
            <v>0.5</v>
          </cell>
          <cell r="O113">
            <v>0.8</v>
          </cell>
          <cell r="P113">
            <v>0.4</v>
          </cell>
          <cell r="Q113">
            <v>0.4</v>
          </cell>
          <cell r="R113">
            <v>1.1000000000000001</v>
          </cell>
          <cell r="S113">
            <v>1.2</v>
          </cell>
          <cell r="T113">
            <v>1.3</v>
          </cell>
          <cell r="U113">
            <v>1</v>
          </cell>
          <cell r="V113">
            <v>1.4</v>
          </cell>
          <cell r="W113">
            <v>1</v>
          </cell>
          <cell r="X113">
            <v>1</v>
          </cell>
          <cell r="Y113">
            <v>1.1000000000000001</v>
          </cell>
          <cell r="Z113">
            <v>0.7</v>
          </cell>
          <cell r="AA113">
            <v>0.3</v>
          </cell>
          <cell r="AB113">
            <v>0.1</v>
          </cell>
          <cell r="AH113">
            <v>22.400000000000002</v>
          </cell>
        </row>
        <row r="114">
          <cell r="B114">
            <v>9.07</v>
          </cell>
          <cell r="C114" t="str">
            <v>Salary of Officers</v>
          </cell>
          <cell r="D114">
            <v>5.04</v>
          </cell>
          <cell r="E114">
            <v>5.04</v>
          </cell>
          <cell r="F114">
            <v>5.04</v>
          </cell>
          <cell r="G114">
            <v>5.04</v>
          </cell>
          <cell r="H114">
            <v>5.04</v>
          </cell>
          <cell r="I114">
            <v>5.04</v>
          </cell>
          <cell r="J114">
            <v>5.04</v>
          </cell>
          <cell r="K114">
            <v>5.04</v>
          </cell>
          <cell r="L114">
            <v>5.04</v>
          </cell>
          <cell r="M114">
            <v>5.04</v>
          </cell>
          <cell r="N114">
            <v>5.04</v>
          </cell>
          <cell r="O114">
            <v>5.04</v>
          </cell>
          <cell r="P114">
            <v>5.04</v>
          </cell>
          <cell r="Q114">
            <v>5.04</v>
          </cell>
          <cell r="R114">
            <v>5.04</v>
          </cell>
          <cell r="S114">
            <v>5.04</v>
          </cell>
          <cell r="T114">
            <v>5.04</v>
          </cell>
          <cell r="U114">
            <v>5.04</v>
          </cell>
          <cell r="V114">
            <v>5.04</v>
          </cell>
          <cell r="W114">
            <v>5.04</v>
          </cell>
          <cell r="X114">
            <v>5.04</v>
          </cell>
          <cell r="Y114">
            <v>5.04</v>
          </cell>
          <cell r="Z114">
            <v>5.04</v>
          </cell>
          <cell r="AA114">
            <v>5.04</v>
          </cell>
          <cell r="AB114">
            <v>5.04</v>
          </cell>
          <cell r="AH114">
            <v>126.00000000000007</v>
          </cell>
        </row>
        <row r="115">
          <cell r="B115">
            <v>9.0800000000000054</v>
          </cell>
          <cell r="C115" t="str">
            <v>Salary of TRP</v>
          </cell>
          <cell r="D115">
            <v>15.12</v>
          </cell>
          <cell r="E115">
            <v>6.48</v>
          </cell>
          <cell r="F115">
            <v>5.04</v>
          </cell>
          <cell r="G115">
            <v>12.24</v>
          </cell>
          <cell r="H115">
            <v>10.08</v>
          </cell>
          <cell r="I115">
            <v>4.32</v>
          </cell>
          <cell r="J115">
            <v>15.84</v>
          </cell>
          <cell r="K115">
            <v>7.2</v>
          </cell>
          <cell r="L115">
            <v>9.36</v>
          </cell>
          <cell r="M115">
            <v>7.92</v>
          </cell>
          <cell r="N115">
            <v>5.76</v>
          </cell>
          <cell r="O115">
            <v>7.2</v>
          </cell>
          <cell r="P115">
            <v>3.6</v>
          </cell>
          <cell r="Q115">
            <v>2.88</v>
          </cell>
          <cell r="R115">
            <v>10.8</v>
          </cell>
          <cell r="S115">
            <v>15.84</v>
          </cell>
          <cell r="T115">
            <v>10.08</v>
          </cell>
          <cell r="U115">
            <v>15.12</v>
          </cell>
          <cell r="V115">
            <v>15.84</v>
          </cell>
          <cell r="W115">
            <v>7.2</v>
          </cell>
          <cell r="X115">
            <v>15.84</v>
          </cell>
          <cell r="Y115">
            <v>10.8</v>
          </cell>
          <cell r="Z115">
            <v>10.8</v>
          </cell>
          <cell r="AA115">
            <v>2.88</v>
          </cell>
          <cell r="AB115">
            <v>2.16</v>
          </cell>
          <cell r="AH115">
            <v>230.40000000000003</v>
          </cell>
        </row>
        <row r="116">
          <cell r="B116">
            <v>9.090000000000007</v>
          </cell>
          <cell r="C116" t="str">
            <v>Salary of Staff</v>
          </cell>
          <cell r="D116">
            <v>2</v>
          </cell>
          <cell r="E116">
            <v>2</v>
          </cell>
          <cell r="F116">
            <v>2</v>
          </cell>
          <cell r="G116">
            <v>2</v>
          </cell>
          <cell r="H116">
            <v>2</v>
          </cell>
          <cell r="I116">
            <v>2</v>
          </cell>
          <cell r="J116">
            <v>2</v>
          </cell>
          <cell r="K116">
            <v>2</v>
          </cell>
          <cell r="L116">
            <v>2</v>
          </cell>
          <cell r="M116">
            <v>2</v>
          </cell>
          <cell r="N116">
            <v>2</v>
          </cell>
          <cell r="O116">
            <v>2</v>
          </cell>
          <cell r="P116">
            <v>2</v>
          </cell>
          <cell r="Q116">
            <v>2</v>
          </cell>
          <cell r="R116">
            <v>2</v>
          </cell>
          <cell r="S116">
            <v>2</v>
          </cell>
          <cell r="T116">
            <v>2</v>
          </cell>
          <cell r="U116">
            <v>2</v>
          </cell>
          <cell r="V116">
            <v>2</v>
          </cell>
          <cell r="W116">
            <v>2</v>
          </cell>
          <cell r="X116">
            <v>2</v>
          </cell>
          <cell r="Y116">
            <v>2</v>
          </cell>
          <cell r="Z116">
            <v>2</v>
          </cell>
          <cell r="AA116">
            <v>2</v>
          </cell>
          <cell r="AB116">
            <v>2</v>
          </cell>
          <cell r="AH116">
            <v>50</v>
          </cell>
        </row>
        <row r="117">
          <cell r="B117">
            <v>9.1000000000000085</v>
          </cell>
          <cell r="C117" t="str">
            <v>Salary of Peon – Sweeper</v>
          </cell>
          <cell r="D117">
            <v>0.6</v>
          </cell>
          <cell r="E117">
            <v>0.6</v>
          </cell>
          <cell r="F117">
            <v>0.6</v>
          </cell>
          <cell r="G117">
            <v>0.6</v>
          </cell>
          <cell r="H117">
            <v>0.6</v>
          </cell>
          <cell r="I117">
            <v>0.6</v>
          </cell>
          <cell r="J117">
            <v>0.6</v>
          </cell>
          <cell r="K117">
            <v>0.6</v>
          </cell>
          <cell r="L117">
            <v>0.6</v>
          </cell>
          <cell r="M117">
            <v>0.6</v>
          </cell>
          <cell r="N117">
            <v>0.6</v>
          </cell>
          <cell r="O117">
            <v>0.6</v>
          </cell>
          <cell r="P117">
            <v>0.6</v>
          </cell>
          <cell r="Q117">
            <v>0.6</v>
          </cell>
          <cell r="R117">
            <v>0.6</v>
          </cell>
          <cell r="S117">
            <v>0.6</v>
          </cell>
          <cell r="T117">
            <v>0.6</v>
          </cell>
          <cell r="U117">
            <v>0.6</v>
          </cell>
          <cell r="V117">
            <v>0.6</v>
          </cell>
          <cell r="W117">
            <v>0.6</v>
          </cell>
          <cell r="X117">
            <v>0.6</v>
          </cell>
          <cell r="Y117">
            <v>0.6</v>
          </cell>
          <cell r="Z117">
            <v>0.6</v>
          </cell>
          <cell r="AA117">
            <v>0.6</v>
          </cell>
          <cell r="AB117">
            <v>0.6</v>
          </cell>
          <cell r="AH117">
            <v>14.999999999999995</v>
          </cell>
        </row>
        <row r="118">
          <cell r="B118">
            <v>9.1100000000000101</v>
          </cell>
          <cell r="C118" t="str">
            <v>Rent of DPO</v>
          </cell>
          <cell r="D118">
            <v>0.6</v>
          </cell>
          <cell r="E118">
            <v>0.6</v>
          </cell>
          <cell r="F118">
            <v>0.6</v>
          </cell>
          <cell r="G118">
            <v>0.6</v>
          </cell>
          <cell r="H118">
            <v>0.6</v>
          </cell>
          <cell r="I118">
            <v>0.6</v>
          </cell>
          <cell r="J118">
            <v>0.6</v>
          </cell>
          <cell r="K118">
            <v>0.6</v>
          </cell>
          <cell r="L118">
            <v>0.6</v>
          </cell>
          <cell r="M118">
            <v>0.6</v>
          </cell>
          <cell r="N118">
            <v>0.6</v>
          </cell>
          <cell r="O118">
            <v>0.6</v>
          </cell>
          <cell r="P118">
            <v>0.6</v>
          </cell>
          <cell r="Q118">
            <v>0.6</v>
          </cell>
          <cell r="R118">
            <v>0.6</v>
          </cell>
          <cell r="S118">
            <v>0.6</v>
          </cell>
          <cell r="T118">
            <v>0.6</v>
          </cell>
          <cell r="U118">
            <v>0.6</v>
          </cell>
          <cell r="V118">
            <v>0.6</v>
          </cell>
          <cell r="W118">
            <v>0.6</v>
          </cell>
          <cell r="X118">
            <v>0.6</v>
          </cell>
          <cell r="Y118">
            <v>0.6</v>
          </cell>
          <cell r="Z118">
            <v>0.6</v>
          </cell>
          <cell r="AB118">
            <v>0.6</v>
          </cell>
          <cell r="AH118">
            <v>14.399999999999995</v>
          </cell>
        </row>
        <row r="119">
          <cell r="B119">
            <v>9.1200000000000117</v>
          </cell>
          <cell r="C119" t="str">
            <v>Consumable</v>
          </cell>
          <cell r="D119">
            <v>0.5</v>
          </cell>
          <cell r="E119">
            <v>0.5</v>
          </cell>
          <cell r="F119">
            <v>0.5</v>
          </cell>
          <cell r="G119">
            <v>0.5</v>
          </cell>
          <cell r="H119">
            <v>0.5</v>
          </cell>
          <cell r="I119">
            <v>0.5</v>
          </cell>
          <cell r="J119">
            <v>0.5</v>
          </cell>
          <cell r="K119">
            <v>0.5</v>
          </cell>
          <cell r="L119">
            <v>0.5</v>
          </cell>
          <cell r="M119">
            <v>0.5</v>
          </cell>
          <cell r="N119">
            <v>0.5</v>
          </cell>
          <cell r="O119">
            <v>0.5</v>
          </cell>
          <cell r="P119">
            <v>0.5</v>
          </cell>
          <cell r="Q119">
            <v>0.5</v>
          </cell>
          <cell r="R119">
            <v>0.5</v>
          </cell>
          <cell r="S119">
            <v>0.5</v>
          </cell>
          <cell r="T119">
            <v>0.25</v>
          </cell>
          <cell r="U119">
            <v>0.5</v>
          </cell>
          <cell r="V119">
            <v>0.5</v>
          </cell>
          <cell r="W119">
            <v>0.25</v>
          </cell>
          <cell r="X119">
            <v>0.25</v>
          </cell>
          <cell r="Y119">
            <v>0.5</v>
          </cell>
          <cell r="Z119">
            <v>0.5</v>
          </cell>
          <cell r="AA119">
            <v>0.25</v>
          </cell>
          <cell r="AB119">
            <v>0.35</v>
          </cell>
          <cell r="AH119">
            <v>11.35</v>
          </cell>
        </row>
        <row r="120">
          <cell r="B120">
            <v>9.1300000000000132</v>
          </cell>
          <cell r="C120" t="str">
            <v>Stationary</v>
          </cell>
          <cell r="D120">
            <v>0.5</v>
          </cell>
          <cell r="E120">
            <v>0.5</v>
          </cell>
          <cell r="F120">
            <v>0.5</v>
          </cell>
          <cell r="G120">
            <v>0.5</v>
          </cell>
          <cell r="H120">
            <v>0.5</v>
          </cell>
          <cell r="I120">
            <v>0.5</v>
          </cell>
          <cell r="J120">
            <v>0.5</v>
          </cell>
          <cell r="K120">
            <v>0.5</v>
          </cell>
          <cell r="L120">
            <v>0.5</v>
          </cell>
          <cell r="M120">
            <v>0.5</v>
          </cell>
          <cell r="N120">
            <v>0.5</v>
          </cell>
          <cell r="O120">
            <v>0.5</v>
          </cell>
          <cell r="P120">
            <v>0.5</v>
          </cell>
          <cell r="Q120">
            <v>0.5</v>
          </cell>
          <cell r="R120">
            <v>0.5</v>
          </cell>
          <cell r="S120">
            <v>0.5</v>
          </cell>
          <cell r="T120">
            <v>0.25</v>
          </cell>
          <cell r="U120">
            <v>0.5</v>
          </cell>
          <cell r="V120">
            <v>0.5</v>
          </cell>
          <cell r="W120">
            <v>0.25</v>
          </cell>
          <cell r="X120">
            <v>0.25</v>
          </cell>
          <cell r="Y120">
            <v>0.5</v>
          </cell>
          <cell r="Z120">
            <v>0.5</v>
          </cell>
          <cell r="AA120">
            <v>0.3</v>
          </cell>
          <cell r="AB120">
            <v>0.35</v>
          </cell>
          <cell r="AH120">
            <v>11.4</v>
          </cell>
        </row>
        <row r="121">
          <cell r="B121">
            <v>9.1400000000000148</v>
          </cell>
          <cell r="C121" t="str">
            <v>Water / Electricity / Telephone</v>
          </cell>
          <cell r="D121">
            <v>0.6</v>
          </cell>
          <cell r="E121">
            <v>0.6</v>
          </cell>
          <cell r="F121">
            <v>0.6</v>
          </cell>
          <cell r="G121">
            <v>0.6</v>
          </cell>
          <cell r="H121">
            <v>0.6</v>
          </cell>
          <cell r="I121">
            <v>0.6</v>
          </cell>
          <cell r="J121">
            <v>0.6</v>
          </cell>
          <cell r="K121">
            <v>0.6</v>
          </cell>
          <cell r="L121">
            <v>0.6</v>
          </cell>
          <cell r="M121">
            <v>0.6</v>
          </cell>
          <cell r="N121">
            <v>0.6</v>
          </cell>
          <cell r="O121">
            <v>0.6</v>
          </cell>
          <cell r="P121">
            <v>0.6</v>
          </cell>
          <cell r="Q121">
            <v>0.6</v>
          </cell>
          <cell r="R121">
            <v>0.6</v>
          </cell>
          <cell r="S121">
            <v>0.6</v>
          </cell>
          <cell r="T121">
            <v>0.3</v>
          </cell>
          <cell r="U121">
            <v>0.6</v>
          </cell>
          <cell r="V121">
            <v>0.6</v>
          </cell>
          <cell r="W121">
            <v>0.3</v>
          </cell>
          <cell r="X121">
            <v>0.3</v>
          </cell>
          <cell r="Y121">
            <v>0.6</v>
          </cell>
          <cell r="Z121">
            <v>0.6</v>
          </cell>
          <cell r="AA121">
            <v>0.3</v>
          </cell>
          <cell r="AB121">
            <v>0.6</v>
          </cell>
          <cell r="AH121">
            <v>13.799999999999999</v>
          </cell>
        </row>
        <row r="122">
          <cell r="B122">
            <v>9.1500000000000163</v>
          </cell>
          <cell r="C122" t="str">
            <v>Electricity / Telephone of BRC</v>
          </cell>
          <cell r="D122">
            <v>0.18</v>
          </cell>
          <cell r="E122">
            <v>0.18</v>
          </cell>
          <cell r="F122">
            <v>0.18</v>
          </cell>
          <cell r="G122">
            <v>0.18</v>
          </cell>
          <cell r="H122">
            <v>0.18</v>
          </cell>
          <cell r="I122">
            <v>0.18</v>
          </cell>
          <cell r="J122">
            <v>0.18</v>
          </cell>
          <cell r="K122">
            <v>0.18</v>
          </cell>
          <cell r="L122">
            <v>0.18</v>
          </cell>
          <cell r="M122">
            <v>0.18</v>
          </cell>
          <cell r="N122">
            <v>0.18</v>
          </cell>
          <cell r="O122">
            <v>0.18</v>
          </cell>
          <cell r="P122">
            <v>0.18</v>
          </cell>
          <cell r="Q122">
            <v>0.18</v>
          </cell>
          <cell r="R122">
            <v>0.18</v>
          </cell>
          <cell r="S122">
            <v>0.18</v>
          </cell>
          <cell r="T122">
            <v>0.1</v>
          </cell>
          <cell r="U122">
            <v>0.18</v>
          </cell>
          <cell r="V122">
            <v>0.18</v>
          </cell>
          <cell r="W122">
            <v>0.1</v>
          </cell>
          <cell r="X122">
            <v>0.1</v>
          </cell>
          <cell r="Y122">
            <v>0.18</v>
          </cell>
          <cell r="Z122">
            <v>0.18</v>
          </cell>
          <cell r="AA122">
            <v>0.18</v>
          </cell>
          <cell r="AB122">
            <v>0.18</v>
          </cell>
          <cell r="AH122">
            <v>4.2600000000000007</v>
          </cell>
        </row>
        <row r="123">
          <cell r="B123">
            <v>9.1600000000000179</v>
          </cell>
          <cell r="C123" t="str">
            <v>TA – DA other than Workshop</v>
          </cell>
          <cell r="D123">
            <v>0.25</v>
          </cell>
          <cell r="E123">
            <v>0.25</v>
          </cell>
          <cell r="F123">
            <v>0.25</v>
          </cell>
          <cell r="G123">
            <v>0.25</v>
          </cell>
          <cell r="H123">
            <v>0.25</v>
          </cell>
          <cell r="I123">
            <v>0.25</v>
          </cell>
          <cell r="J123">
            <v>0.25</v>
          </cell>
          <cell r="K123">
            <v>0.25</v>
          </cell>
          <cell r="L123">
            <v>0.25</v>
          </cell>
          <cell r="M123">
            <v>0.25</v>
          </cell>
          <cell r="N123">
            <v>0.25</v>
          </cell>
          <cell r="O123">
            <v>0.25</v>
          </cell>
          <cell r="P123">
            <v>0.25</v>
          </cell>
          <cell r="Q123">
            <v>0.25</v>
          </cell>
          <cell r="R123">
            <v>0.25</v>
          </cell>
          <cell r="S123">
            <v>0.25</v>
          </cell>
          <cell r="T123">
            <v>0.25</v>
          </cell>
          <cell r="U123">
            <v>0.25</v>
          </cell>
          <cell r="V123">
            <v>0.25</v>
          </cell>
          <cell r="W123">
            <v>0.25</v>
          </cell>
          <cell r="X123">
            <v>0.25</v>
          </cell>
          <cell r="Y123">
            <v>0.25</v>
          </cell>
          <cell r="Z123">
            <v>0.25</v>
          </cell>
          <cell r="AA123">
            <v>0.2</v>
          </cell>
          <cell r="AB123">
            <v>0.25</v>
          </cell>
          <cell r="AH123">
            <v>6.2</v>
          </cell>
        </row>
        <row r="124">
          <cell r="B124">
            <v>9.1700000000000195</v>
          </cell>
          <cell r="C124" t="str">
            <v>Hiring of Vehicle</v>
          </cell>
          <cell r="D124">
            <v>2.4</v>
          </cell>
          <cell r="E124">
            <v>2.4</v>
          </cell>
          <cell r="F124">
            <v>2.4</v>
          </cell>
          <cell r="G124">
            <v>2.4</v>
          </cell>
          <cell r="H124">
            <v>2.4</v>
          </cell>
          <cell r="I124">
            <v>2.4</v>
          </cell>
          <cell r="J124">
            <v>2.4</v>
          </cell>
          <cell r="K124">
            <v>2.4</v>
          </cell>
          <cell r="L124">
            <v>2.4</v>
          </cell>
          <cell r="M124">
            <v>2.4</v>
          </cell>
          <cell r="N124">
            <v>2.4</v>
          </cell>
          <cell r="O124">
            <v>2.4</v>
          </cell>
          <cell r="P124">
            <v>2.4</v>
          </cell>
          <cell r="Q124">
            <v>2.4</v>
          </cell>
          <cell r="R124">
            <v>2.4</v>
          </cell>
          <cell r="S124">
            <v>2.4</v>
          </cell>
          <cell r="T124">
            <v>2</v>
          </cell>
          <cell r="U124">
            <v>2.4</v>
          </cell>
          <cell r="V124">
            <v>2.4</v>
          </cell>
          <cell r="W124">
            <v>2</v>
          </cell>
          <cell r="X124">
            <v>2</v>
          </cell>
          <cell r="Y124">
            <v>2.4</v>
          </cell>
          <cell r="Z124">
            <v>2.4</v>
          </cell>
          <cell r="AA124">
            <v>0.7</v>
          </cell>
          <cell r="AB124">
            <v>2.4</v>
          </cell>
          <cell r="AH124">
            <v>57.099999999999987</v>
          </cell>
        </row>
        <row r="125">
          <cell r="B125">
            <v>9.180000000000021</v>
          </cell>
          <cell r="C125" t="str">
            <v>Salary of Expert</v>
          </cell>
          <cell r="D125">
            <v>3.6</v>
          </cell>
          <cell r="E125">
            <v>3.6</v>
          </cell>
          <cell r="F125">
            <v>3.6</v>
          </cell>
          <cell r="G125">
            <v>3.6</v>
          </cell>
          <cell r="H125">
            <v>3.6</v>
          </cell>
          <cell r="I125">
            <v>2.4</v>
          </cell>
          <cell r="J125">
            <v>3.6</v>
          </cell>
          <cell r="K125">
            <v>3.6</v>
          </cell>
          <cell r="L125">
            <v>3.6</v>
          </cell>
          <cell r="M125">
            <v>3.6</v>
          </cell>
          <cell r="N125">
            <v>3.6</v>
          </cell>
          <cell r="O125">
            <v>3.6</v>
          </cell>
          <cell r="P125">
            <v>3.6</v>
          </cell>
          <cell r="Q125">
            <v>2.4</v>
          </cell>
          <cell r="R125">
            <v>3.6</v>
          </cell>
          <cell r="S125">
            <v>3.6</v>
          </cell>
          <cell r="T125">
            <v>3.6</v>
          </cell>
          <cell r="U125">
            <v>3.6</v>
          </cell>
          <cell r="V125">
            <v>6</v>
          </cell>
          <cell r="W125">
            <v>3.6</v>
          </cell>
          <cell r="X125">
            <v>3.6</v>
          </cell>
          <cell r="Y125">
            <v>3.6</v>
          </cell>
          <cell r="Z125">
            <v>3.6</v>
          </cell>
          <cell r="AB125">
            <v>2.4</v>
          </cell>
          <cell r="AH125">
            <v>85.199999999999989</v>
          </cell>
        </row>
        <row r="127">
          <cell r="C127" t="str">
            <v>SUB TOTAL of J</v>
          </cell>
          <cell r="D127">
            <v>44.430000000000007</v>
          </cell>
          <cell r="E127">
            <v>33.510000000000005</v>
          </cell>
          <cell r="F127">
            <v>29.790000000000003</v>
          </cell>
          <cell r="G127">
            <v>44.97</v>
          </cell>
          <cell r="H127">
            <v>42.81</v>
          </cell>
          <cell r="I127">
            <v>25.590000000000003</v>
          </cell>
          <cell r="J127">
            <v>46.290000000000006</v>
          </cell>
          <cell r="K127">
            <v>33.090000000000003</v>
          </cell>
          <cell r="L127">
            <v>37.530000000000008</v>
          </cell>
          <cell r="M127">
            <v>37.230000000000004</v>
          </cell>
          <cell r="N127">
            <v>28.230000000000004</v>
          </cell>
          <cell r="O127">
            <v>33.090000000000003</v>
          </cell>
          <cell r="P127">
            <v>24.930000000000003</v>
          </cell>
          <cell r="Q127">
            <v>23.009999999999998</v>
          </cell>
          <cell r="R127">
            <v>40.110000000000007</v>
          </cell>
          <cell r="S127">
            <v>46.290000000000006</v>
          </cell>
          <cell r="T127">
            <v>40.39</v>
          </cell>
          <cell r="U127">
            <v>43.290000000000006</v>
          </cell>
          <cell r="V127">
            <v>50.97</v>
          </cell>
          <cell r="W127">
            <v>34.090000000000003</v>
          </cell>
          <cell r="X127">
            <v>42.730000000000004</v>
          </cell>
          <cell r="Y127">
            <v>40.110000000000007</v>
          </cell>
          <cell r="Z127">
            <v>35.550000000000004</v>
          </cell>
          <cell r="AA127">
            <v>16.37</v>
          </cell>
          <cell r="AB127">
            <v>18.569999999999997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892.97</v>
          </cell>
        </row>
        <row r="129">
          <cell r="A129" t="str">
            <v>K</v>
          </cell>
          <cell r="B129" t="str">
            <v>RESEARCH AND EVALUATION</v>
          </cell>
        </row>
        <row r="130">
          <cell r="AH130">
            <v>0</v>
          </cell>
        </row>
        <row r="131">
          <cell r="B131">
            <v>10.01</v>
          </cell>
          <cell r="C131" t="str">
            <v>Action Monitoring</v>
          </cell>
          <cell r="D131">
            <v>3.133</v>
          </cell>
          <cell r="E131">
            <v>3.4580000000000002</v>
          </cell>
          <cell r="F131">
            <v>2.9329999999999998</v>
          </cell>
          <cell r="G131">
            <v>4.6239999999999997</v>
          </cell>
          <cell r="H131">
            <v>6.3979999999999997</v>
          </cell>
          <cell r="I131">
            <v>2.6850000000000001</v>
          </cell>
          <cell r="J131">
            <v>7.9909999999999997</v>
          </cell>
          <cell r="K131">
            <v>3.7279999999999998</v>
          </cell>
          <cell r="L131">
            <v>5.992</v>
          </cell>
          <cell r="M131">
            <v>2.7720000000000002</v>
          </cell>
          <cell r="N131">
            <v>3.64</v>
          </cell>
          <cell r="O131">
            <v>3.3359999999999999</v>
          </cell>
          <cell r="P131">
            <v>2.286</v>
          </cell>
          <cell r="Q131">
            <v>2.4289999999999998</v>
          </cell>
          <cell r="R131">
            <v>4.0220000000000002</v>
          </cell>
          <cell r="S131">
            <v>7.6690000000000005</v>
          </cell>
          <cell r="T131">
            <v>8.5440000000000005</v>
          </cell>
          <cell r="U131">
            <v>4.9770000000000003</v>
          </cell>
          <cell r="V131">
            <v>4.4909999999999997</v>
          </cell>
          <cell r="W131">
            <v>5.4039999999999999</v>
          </cell>
          <cell r="X131">
            <v>3.3359999999999999</v>
          </cell>
          <cell r="Y131">
            <v>8.0540000000000003</v>
          </cell>
          <cell r="Z131">
            <v>5.415</v>
          </cell>
          <cell r="AA131">
            <v>1.0640000000000001</v>
          </cell>
          <cell r="AB131">
            <v>1.397</v>
          </cell>
          <cell r="AC131">
            <v>1.887</v>
          </cell>
          <cell r="AD131">
            <v>0.36399999999999999</v>
          </cell>
          <cell r="AE131">
            <v>0.43099999999999999</v>
          </cell>
          <cell r="AF131">
            <v>0.96299999999999997</v>
          </cell>
          <cell r="AH131">
            <v>113.423</v>
          </cell>
        </row>
        <row r="132">
          <cell r="B132">
            <v>10.02</v>
          </cell>
          <cell r="C132" t="str">
            <v>BRC Monitoring</v>
          </cell>
          <cell r="D132">
            <v>1.1879999999999999</v>
          </cell>
          <cell r="E132">
            <v>0.97199999999999998</v>
          </cell>
          <cell r="F132">
            <v>0.75600000000000001</v>
          </cell>
          <cell r="G132">
            <v>1.512</v>
          </cell>
          <cell r="H132">
            <v>1.512</v>
          </cell>
          <cell r="I132">
            <v>0.54</v>
          </cell>
          <cell r="J132">
            <v>1.296</v>
          </cell>
          <cell r="K132">
            <v>0.86399999999999999</v>
          </cell>
          <cell r="L132">
            <v>1.08</v>
          </cell>
          <cell r="M132">
            <v>1.1879999999999999</v>
          </cell>
          <cell r="N132">
            <v>0.54</v>
          </cell>
          <cell r="O132">
            <v>0.86399999999999999</v>
          </cell>
          <cell r="P132">
            <v>0.432</v>
          </cell>
          <cell r="Q132">
            <v>0.432</v>
          </cell>
          <cell r="R132">
            <v>1.1879999999999999</v>
          </cell>
          <cell r="S132">
            <v>1.296</v>
          </cell>
          <cell r="T132">
            <v>1.4039999999999999</v>
          </cell>
          <cell r="U132">
            <v>1.08</v>
          </cell>
          <cell r="V132">
            <v>1.512</v>
          </cell>
          <cell r="W132">
            <v>1.08</v>
          </cell>
          <cell r="X132">
            <v>1.08</v>
          </cell>
          <cell r="Y132">
            <v>1.1879999999999999</v>
          </cell>
          <cell r="Z132">
            <v>0.75600000000000001</v>
          </cell>
          <cell r="AA132">
            <v>0.32400000000000001</v>
          </cell>
          <cell r="AB132">
            <v>0.108</v>
          </cell>
          <cell r="AH132">
            <v>24.192000000000004</v>
          </cell>
        </row>
        <row r="133">
          <cell r="B133">
            <v>10.029999999999999</v>
          </cell>
          <cell r="C133" t="str">
            <v>CRC Monitoring</v>
          </cell>
          <cell r="D133">
            <v>6.72</v>
          </cell>
          <cell r="E133">
            <v>4.6079999999999997</v>
          </cell>
          <cell r="F133">
            <v>3.3119999999999998</v>
          </cell>
          <cell r="G133">
            <v>7.1520000000000001</v>
          </cell>
          <cell r="H133">
            <v>10.464</v>
          </cell>
          <cell r="I133">
            <v>4.032</v>
          </cell>
          <cell r="J133">
            <v>10.08</v>
          </cell>
          <cell r="K133">
            <v>6</v>
          </cell>
          <cell r="L133">
            <v>8.9759999999999991</v>
          </cell>
          <cell r="M133">
            <v>5.8079999999999998</v>
          </cell>
          <cell r="N133">
            <v>4.944</v>
          </cell>
          <cell r="O133">
            <v>4.8959999999999999</v>
          </cell>
          <cell r="P133">
            <v>2.7359999999999998</v>
          </cell>
          <cell r="Q133">
            <v>3.36</v>
          </cell>
          <cell r="R133">
            <v>6.96</v>
          </cell>
          <cell r="S133">
            <v>9.6</v>
          </cell>
          <cell r="T133">
            <v>10.272</v>
          </cell>
          <cell r="U133">
            <v>6.9119999999999999</v>
          </cell>
          <cell r="V133">
            <v>7.8719999999999999</v>
          </cell>
          <cell r="W133">
            <v>8.4480000000000004</v>
          </cell>
          <cell r="X133">
            <v>6.48</v>
          </cell>
          <cell r="Y133">
            <v>7.968</v>
          </cell>
          <cell r="Z133">
            <v>4.5599999999999996</v>
          </cell>
          <cell r="AA133">
            <v>1.6320000000000001</v>
          </cell>
          <cell r="AB133">
            <v>1.536</v>
          </cell>
          <cell r="AC133">
            <v>2.0640000000000001</v>
          </cell>
          <cell r="AD133">
            <v>1.1040000000000001</v>
          </cell>
          <cell r="AE133">
            <v>0.76800000000000002</v>
          </cell>
          <cell r="AF133">
            <v>1.5840000000000001</v>
          </cell>
          <cell r="AH133">
            <v>160.84799999999998</v>
          </cell>
        </row>
        <row r="134">
          <cell r="B134">
            <v>10.039999999999999</v>
          </cell>
          <cell r="C134" t="str">
            <v>Monitoring Expenditure of TRP</v>
          </cell>
          <cell r="D134">
            <v>6.3</v>
          </cell>
          <cell r="E134">
            <v>2.7</v>
          </cell>
          <cell r="F134">
            <v>2.1</v>
          </cell>
          <cell r="G134">
            <v>5.0999999999999996</v>
          </cell>
          <cell r="H134">
            <v>4.2</v>
          </cell>
          <cell r="I134">
            <v>1.8</v>
          </cell>
          <cell r="J134">
            <v>6.6</v>
          </cell>
          <cell r="K134">
            <v>3</v>
          </cell>
          <cell r="L134">
            <v>3.9</v>
          </cell>
          <cell r="M134">
            <v>3.3</v>
          </cell>
          <cell r="N134">
            <v>2.4</v>
          </cell>
          <cell r="O134">
            <v>3</v>
          </cell>
          <cell r="P134">
            <v>1.5</v>
          </cell>
          <cell r="Q134">
            <v>1.2</v>
          </cell>
          <cell r="R134">
            <v>4.5</v>
          </cell>
          <cell r="S134">
            <v>6.6</v>
          </cell>
          <cell r="T134">
            <v>4.2</v>
          </cell>
          <cell r="U134">
            <v>6.3</v>
          </cell>
          <cell r="V134">
            <v>6.6</v>
          </cell>
          <cell r="W134">
            <v>3</v>
          </cell>
          <cell r="X134">
            <v>6.6</v>
          </cell>
          <cell r="Y134">
            <v>4.5</v>
          </cell>
          <cell r="Z134">
            <v>4.5</v>
          </cell>
          <cell r="AA134">
            <v>1.5</v>
          </cell>
          <cell r="AB134">
            <v>0.9</v>
          </cell>
          <cell r="AH134">
            <v>96.3</v>
          </cell>
        </row>
        <row r="136">
          <cell r="C136" t="str">
            <v>SUB TOTAL of K</v>
          </cell>
          <cell r="D136">
            <v>17.341000000000001</v>
          </cell>
          <cell r="E136">
            <v>11.738</v>
          </cell>
          <cell r="F136">
            <v>9.1009999999999991</v>
          </cell>
          <cell r="G136">
            <v>18.387999999999998</v>
          </cell>
          <cell r="H136">
            <v>22.574000000000002</v>
          </cell>
          <cell r="I136">
            <v>9.0570000000000004</v>
          </cell>
          <cell r="J136">
            <v>25.966999999999999</v>
          </cell>
          <cell r="K136">
            <v>13.591999999999999</v>
          </cell>
          <cell r="L136">
            <v>19.947999999999997</v>
          </cell>
          <cell r="M136">
            <v>13.068000000000001</v>
          </cell>
          <cell r="N136">
            <v>11.523999999999999</v>
          </cell>
          <cell r="O136">
            <v>12.096</v>
          </cell>
          <cell r="P136">
            <v>6.9539999999999997</v>
          </cell>
          <cell r="Q136">
            <v>7.4210000000000003</v>
          </cell>
          <cell r="R136">
            <v>16.670000000000002</v>
          </cell>
          <cell r="S136">
            <v>25.164999999999999</v>
          </cell>
          <cell r="T136">
            <v>24.419999999999998</v>
          </cell>
          <cell r="U136">
            <v>19.269000000000002</v>
          </cell>
          <cell r="V136">
            <v>20.475000000000001</v>
          </cell>
          <cell r="W136">
            <v>17.932000000000002</v>
          </cell>
          <cell r="X136">
            <v>17.496000000000002</v>
          </cell>
          <cell r="Y136">
            <v>21.71</v>
          </cell>
          <cell r="Z136">
            <v>15.231</v>
          </cell>
          <cell r="AA136">
            <v>4.5200000000000005</v>
          </cell>
          <cell r="AB136">
            <v>3.9410000000000003</v>
          </cell>
          <cell r="AC136">
            <v>3.9510000000000001</v>
          </cell>
          <cell r="AD136">
            <v>1.468</v>
          </cell>
          <cell r="AE136">
            <v>1.1990000000000001</v>
          </cell>
          <cell r="AF136">
            <v>2.5470000000000002</v>
          </cell>
          <cell r="AG136">
            <v>0</v>
          </cell>
          <cell r="AH136">
            <v>394.76300000000003</v>
          </cell>
        </row>
        <row r="138">
          <cell r="A138" t="str">
            <v>L</v>
          </cell>
          <cell r="B138" t="str">
            <v>SCHOOL GRANT</v>
          </cell>
        </row>
        <row r="140">
          <cell r="B140">
            <v>11.01</v>
          </cell>
          <cell r="C140" t="str">
            <v>Primary School Grant</v>
          </cell>
          <cell r="D140">
            <v>17.899999999999999</v>
          </cell>
          <cell r="E140">
            <v>19.760000000000002</v>
          </cell>
          <cell r="F140">
            <v>16.760000000000002</v>
          </cell>
          <cell r="G140">
            <v>26.42</v>
          </cell>
          <cell r="H140">
            <v>36.56</v>
          </cell>
          <cell r="I140">
            <v>15.34</v>
          </cell>
          <cell r="J140">
            <v>45.66</v>
          </cell>
          <cell r="K140">
            <v>21.3</v>
          </cell>
          <cell r="L140">
            <v>34.24</v>
          </cell>
          <cell r="M140">
            <v>15.84</v>
          </cell>
          <cell r="N140">
            <v>20.8</v>
          </cell>
          <cell r="O140">
            <v>19.059999999999999</v>
          </cell>
          <cell r="P140">
            <v>13.06</v>
          </cell>
          <cell r="Q140">
            <v>13.88</v>
          </cell>
          <cell r="R140">
            <v>22.98</v>
          </cell>
          <cell r="S140">
            <v>43.82</v>
          </cell>
          <cell r="T140">
            <v>48.82</v>
          </cell>
          <cell r="U140">
            <v>28.44</v>
          </cell>
          <cell r="V140">
            <v>25.66</v>
          </cell>
          <cell r="W140">
            <v>30.88</v>
          </cell>
          <cell r="X140">
            <v>19.059999999999999</v>
          </cell>
          <cell r="Y140">
            <v>46.02</v>
          </cell>
          <cell r="Z140">
            <v>30.94</v>
          </cell>
          <cell r="AA140">
            <v>6.08</v>
          </cell>
          <cell r="AB140">
            <v>7.98</v>
          </cell>
          <cell r="AC140">
            <v>10.78</v>
          </cell>
          <cell r="AD140">
            <v>2.08</v>
          </cell>
          <cell r="AE140">
            <v>2.46</v>
          </cell>
          <cell r="AF140">
            <v>5.5</v>
          </cell>
          <cell r="AH140">
            <v>648.08000000000015</v>
          </cell>
        </row>
        <row r="141">
          <cell r="B141">
            <v>11.02</v>
          </cell>
          <cell r="C141" t="str">
            <v>Upper Primary School Grant</v>
          </cell>
          <cell r="D141">
            <v>17.02</v>
          </cell>
          <cell r="E141">
            <v>16.68</v>
          </cell>
          <cell r="F141">
            <v>12.88</v>
          </cell>
          <cell r="G141">
            <v>24.74</v>
          </cell>
          <cell r="H141">
            <v>16.34</v>
          </cell>
          <cell r="I141">
            <v>10.08</v>
          </cell>
          <cell r="J141">
            <v>16.739999999999998</v>
          </cell>
          <cell r="K141">
            <v>15.52</v>
          </cell>
          <cell r="L141">
            <v>19.5</v>
          </cell>
          <cell r="M141">
            <v>14.52</v>
          </cell>
          <cell r="N141">
            <v>9.92</v>
          </cell>
          <cell r="O141">
            <v>13.82</v>
          </cell>
          <cell r="P141">
            <v>10.38</v>
          </cell>
          <cell r="Q141">
            <v>8.14</v>
          </cell>
          <cell r="R141">
            <v>21.88</v>
          </cell>
          <cell r="S141">
            <v>22.9</v>
          </cell>
          <cell r="T141">
            <v>24.72</v>
          </cell>
          <cell r="U141">
            <v>24.02</v>
          </cell>
          <cell r="V141">
            <v>21.66</v>
          </cell>
          <cell r="W141">
            <v>25.7</v>
          </cell>
          <cell r="X141">
            <v>17.04</v>
          </cell>
          <cell r="Y141">
            <v>23.62</v>
          </cell>
          <cell r="Z141">
            <v>13.02</v>
          </cell>
          <cell r="AA141">
            <v>4.5199999999999996</v>
          </cell>
          <cell r="AB141">
            <v>2.2599999999999998</v>
          </cell>
          <cell r="AC141">
            <v>6.32</v>
          </cell>
          <cell r="AD141">
            <v>1.54</v>
          </cell>
          <cell r="AE141">
            <v>2.38</v>
          </cell>
          <cell r="AF141">
            <v>5.16</v>
          </cell>
          <cell r="AH141">
            <v>423.02</v>
          </cell>
        </row>
        <row r="143">
          <cell r="C143" t="str">
            <v>SUB TOTAL of L</v>
          </cell>
          <cell r="D143">
            <v>34.92</v>
          </cell>
          <cell r="E143">
            <v>36.44</v>
          </cell>
          <cell r="F143">
            <v>29.64</v>
          </cell>
          <cell r="G143">
            <v>51.16</v>
          </cell>
          <cell r="H143">
            <v>52.900000000000006</v>
          </cell>
          <cell r="I143">
            <v>25.42</v>
          </cell>
          <cell r="J143">
            <v>62.399999999999991</v>
          </cell>
          <cell r="K143">
            <v>36.82</v>
          </cell>
          <cell r="L143">
            <v>53.74</v>
          </cell>
          <cell r="M143">
            <v>30.36</v>
          </cell>
          <cell r="N143">
            <v>30.72</v>
          </cell>
          <cell r="O143">
            <v>32.879999999999995</v>
          </cell>
          <cell r="P143">
            <v>23.44</v>
          </cell>
          <cell r="Q143">
            <v>22.020000000000003</v>
          </cell>
          <cell r="R143">
            <v>44.86</v>
          </cell>
          <cell r="S143">
            <v>66.72</v>
          </cell>
          <cell r="T143">
            <v>73.539999999999992</v>
          </cell>
          <cell r="U143">
            <v>52.46</v>
          </cell>
          <cell r="V143">
            <v>47.32</v>
          </cell>
          <cell r="W143">
            <v>56.58</v>
          </cell>
          <cell r="X143">
            <v>36.099999999999994</v>
          </cell>
          <cell r="Y143">
            <v>69.64</v>
          </cell>
          <cell r="Z143">
            <v>43.96</v>
          </cell>
          <cell r="AA143">
            <v>10.6</v>
          </cell>
          <cell r="AB143">
            <v>10.24</v>
          </cell>
          <cell r="AC143">
            <v>17.100000000000001</v>
          </cell>
          <cell r="AD143">
            <v>3.62</v>
          </cell>
          <cell r="AE143">
            <v>4.84</v>
          </cell>
          <cell r="AF143">
            <v>10.66</v>
          </cell>
          <cell r="AG143">
            <v>0</v>
          </cell>
          <cell r="AH143">
            <v>1071.0999999999999</v>
          </cell>
        </row>
        <row r="146">
          <cell r="A146" t="str">
            <v>M</v>
          </cell>
          <cell r="B146" t="str">
            <v>TEACHERS GRANT</v>
          </cell>
        </row>
        <row r="148">
          <cell r="B148">
            <v>12.01</v>
          </cell>
          <cell r="C148" t="str">
            <v>Primary Teachers Grant</v>
          </cell>
          <cell r="D148">
            <v>31.285</v>
          </cell>
          <cell r="E148">
            <v>33.78</v>
          </cell>
          <cell r="F148">
            <v>23.984999999999999</v>
          </cell>
          <cell r="G148">
            <v>35.9</v>
          </cell>
          <cell r="H148">
            <v>40.340000000000003</v>
          </cell>
          <cell r="I148">
            <v>21.504999999999999</v>
          </cell>
          <cell r="J148">
            <v>47.53</v>
          </cell>
          <cell r="K148">
            <v>33.505000000000003</v>
          </cell>
          <cell r="L148">
            <v>44.585000000000001</v>
          </cell>
          <cell r="M148">
            <v>26.175000000000001</v>
          </cell>
          <cell r="N148">
            <v>25.055</v>
          </cell>
          <cell r="O148">
            <v>24.135000000000002</v>
          </cell>
          <cell r="P148">
            <v>20.725000000000001</v>
          </cell>
          <cell r="Q148">
            <v>11.865</v>
          </cell>
          <cell r="R148">
            <v>48.68</v>
          </cell>
          <cell r="S148">
            <v>58.07</v>
          </cell>
          <cell r="T148">
            <v>52.655000000000001</v>
          </cell>
          <cell r="U148">
            <v>32.17</v>
          </cell>
          <cell r="V148">
            <v>44.494999999999997</v>
          </cell>
          <cell r="W148">
            <v>28.8</v>
          </cell>
          <cell r="X148">
            <v>31.06</v>
          </cell>
          <cell r="Y148">
            <v>51.094999999999999</v>
          </cell>
          <cell r="Z148">
            <v>37.055</v>
          </cell>
          <cell r="AA148">
            <v>8.4</v>
          </cell>
          <cell r="AB148">
            <v>6.77</v>
          </cell>
          <cell r="AC148">
            <v>25.2</v>
          </cell>
          <cell r="AD148">
            <v>4.5350000000000001</v>
          </cell>
          <cell r="AE148">
            <v>5.9649999999999999</v>
          </cell>
          <cell r="AF148">
            <v>17.2</v>
          </cell>
          <cell r="AH148">
            <v>872.51999999999987</v>
          </cell>
        </row>
        <row r="149">
          <cell r="B149">
            <v>12.02</v>
          </cell>
          <cell r="C149" t="str">
            <v>Upper Primary Teachers  Grant</v>
          </cell>
          <cell r="AH149">
            <v>0</v>
          </cell>
        </row>
        <row r="151">
          <cell r="A151" t="str">
            <v xml:space="preserve">    </v>
          </cell>
          <cell r="C151" t="str">
            <v>SUB TOTAL of M</v>
          </cell>
          <cell r="D151">
            <v>31.285</v>
          </cell>
          <cell r="E151">
            <v>33.78</v>
          </cell>
          <cell r="F151">
            <v>23.984999999999999</v>
          </cell>
          <cell r="G151">
            <v>35.9</v>
          </cell>
          <cell r="H151">
            <v>40.340000000000003</v>
          </cell>
          <cell r="I151">
            <v>21.504999999999999</v>
          </cell>
          <cell r="J151">
            <v>47.53</v>
          </cell>
          <cell r="K151">
            <v>33.505000000000003</v>
          </cell>
          <cell r="L151">
            <v>44.585000000000001</v>
          </cell>
          <cell r="M151">
            <v>26.175000000000001</v>
          </cell>
          <cell r="N151">
            <v>25.055</v>
          </cell>
          <cell r="O151">
            <v>24.135000000000002</v>
          </cell>
          <cell r="P151">
            <v>20.725000000000001</v>
          </cell>
          <cell r="Q151">
            <v>11.865</v>
          </cell>
          <cell r="R151">
            <v>48.68</v>
          </cell>
          <cell r="S151">
            <v>58.07</v>
          </cell>
          <cell r="T151">
            <v>52.655000000000001</v>
          </cell>
          <cell r="U151">
            <v>32.17</v>
          </cell>
          <cell r="V151">
            <v>44.494999999999997</v>
          </cell>
          <cell r="W151">
            <v>28.8</v>
          </cell>
          <cell r="X151">
            <v>31.06</v>
          </cell>
          <cell r="Y151">
            <v>51.094999999999999</v>
          </cell>
          <cell r="Z151">
            <v>37.055</v>
          </cell>
          <cell r="AA151">
            <v>8.4</v>
          </cell>
          <cell r="AB151">
            <v>6.77</v>
          </cell>
          <cell r="AC151">
            <v>25.2</v>
          </cell>
          <cell r="AD151">
            <v>4.5350000000000001</v>
          </cell>
          <cell r="AE151">
            <v>5.9649999999999999</v>
          </cell>
          <cell r="AF151">
            <v>17.2</v>
          </cell>
          <cell r="AG151">
            <v>0</v>
          </cell>
          <cell r="AH151">
            <v>872.51999999999987</v>
          </cell>
        </row>
        <row r="153">
          <cell r="A153" t="str">
            <v>N</v>
          </cell>
          <cell r="B153" t="str">
            <v>TEACHERS SALARY</v>
          </cell>
        </row>
        <row r="155">
          <cell r="B155">
            <v>13.01</v>
          </cell>
          <cell r="C155" t="str">
            <v>Primary New Teachers</v>
          </cell>
          <cell r="AH155">
            <v>0</v>
          </cell>
        </row>
        <row r="156">
          <cell r="B156">
            <v>13.02</v>
          </cell>
          <cell r="C156" t="str">
            <v>U P New Teachers Salary</v>
          </cell>
          <cell r="AH156">
            <v>0</v>
          </cell>
        </row>
        <row r="157">
          <cell r="B157">
            <v>13.03</v>
          </cell>
          <cell r="C157" t="str">
            <v>New Other</v>
          </cell>
          <cell r="AH157">
            <v>0</v>
          </cell>
        </row>
        <row r="159">
          <cell r="C159" t="str">
            <v>SUB TOTAL of N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</row>
        <row r="161">
          <cell r="A161" t="str">
            <v>O</v>
          </cell>
          <cell r="B161" t="str">
            <v>TEACHING LEARNING EQUIPMENT</v>
          </cell>
        </row>
        <row r="163">
          <cell r="B163">
            <v>15.01</v>
          </cell>
          <cell r="C163" t="str">
            <v>TLE- New Primary</v>
          </cell>
          <cell r="AH163">
            <v>0</v>
          </cell>
        </row>
        <row r="164">
          <cell r="B164">
            <v>15.02</v>
          </cell>
          <cell r="C164" t="str">
            <v>TLE -New Upper Primary</v>
          </cell>
          <cell r="AH164">
            <v>0</v>
          </cell>
        </row>
        <row r="165">
          <cell r="B165">
            <v>15.03</v>
          </cell>
          <cell r="C165" t="str">
            <v>UPS Not Covered under OBB</v>
          </cell>
          <cell r="D165">
            <v>73.5</v>
          </cell>
          <cell r="F165">
            <v>20</v>
          </cell>
          <cell r="G165">
            <v>6.5</v>
          </cell>
          <cell r="H165">
            <v>275</v>
          </cell>
          <cell r="J165">
            <v>4.5</v>
          </cell>
          <cell r="L165">
            <v>8</v>
          </cell>
          <cell r="M165">
            <v>16</v>
          </cell>
          <cell r="N165">
            <v>100.5</v>
          </cell>
          <cell r="O165">
            <v>15</v>
          </cell>
          <cell r="P165">
            <v>85.5</v>
          </cell>
          <cell r="Q165">
            <v>32</v>
          </cell>
          <cell r="R165">
            <v>82.5</v>
          </cell>
          <cell r="S165">
            <v>65.5</v>
          </cell>
          <cell r="T165">
            <v>97</v>
          </cell>
          <cell r="V165">
            <v>3</v>
          </cell>
          <cell r="X165">
            <v>135.5</v>
          </cell>
          <cell r="Z165">
            <v>53.5</v>
          </cell>
          <cell r="AB165">
            <v>23.5</v>
          </cell>
          <cell r="AE165">
            <v>0.5</v>
          </cell>
          <cell r="AH165">
            <v>1097.5</v>
          </cell>
        </row>
        <row r="166">
          <cell r="B166">
            <v>15.04</v>
          </cell>
          <cell r="C166" t="str">
            <v>Other (TLE)</v>
          </cell>
          <cell r="AH166">
            <v>0</v>
          </cell>
        </row>
        <row r="168">
          <cell r="C168" t="str">
            <v>SUB TOTAL of O</v>
          </cell>
          <cell r="D168">
            <v>73.5</v>
          </cell>
          <cell r="E168">
            <v>0</v>
          </cell>
          <cell r="F168">
            <v>20</v>
          </cell>
          <cell r="G168">
            <v>6.5</v>
          </cell>
          <cell r="H168">
            <v>275</v>
          </cell>
          <cell r="I168">
            <v>0</v>
          </cell>
          <cell r="J168">
            <v>4.5</v>
          </cell>
          <cell r="K168">
            <v>0</v>
          </cell>
          <cell r="L168">
            <v>8</v>
          </cell>
          <cell r="M168">
            <v>16</v>
          </cell>
          <cell r="N168">
            <v>100.5</v>
          </cell>
          <cell r="O168">
            <v>15</v>
          </cell>
          <cell r="P168">
            <v>85.5</v>
          </cell>
          <cell r="Q168">
            <v>32</v>
          </cell>
          <cell r="R168">
            <v>82.5</v>
          </cell>
          <cell r="S168">
            <v>65.5</v>
          </cell>
          <cell r="T168">
            <v>97</v>
          </cell>
          <cell r="U168">
            <v>0</v>
          </cell>
          <cell r="V168">
            <v>3</v>
          </cell>
          <cell r="W168">
            <v>0</v>
          </cell>
          <cell r="X168">
            <v>135.5</v>
          </cell>
          <cell r="Y168">
            <v>0</v>
          </cell>
          <cell r="Z168">
            <v>53.5</v>
          </cell>
          <cell r="AA168">
            <v>0</v>
          </cell>
          <cell r="AB168">
            <v>23.5</v>
          </cell>
          <cell r="AC168">
            <v>0</v>
          </cell>
          <cell r="AD168">
            <v>0</v>
          </cell>
          <cell r="AE168">
            <v>0.5</v>
          </cell>
          <cell r="AF168">
            <v>0</v>
          </cell>
          <cell r="AG168">
            <v>0</v>
          </cell>
          <cell r="AH168">
            <v>1097.5</v>
          </cell>
        </row>
        <row r="170">
          <cell r="A170" t="str">
            <v>P</v>
          </cell>
          <cell r="B170" t="str">
            <v>TEACHERS TRAINNING</v>
          </cell>
        </row>
        <row r="172">
          <cell r="B172">
            <v>16.010000000000002</v>
          </cell>
          <cell r="C172" t="str">
            <v>Inservice Teachers Trainning</v>
          </cell>
          <cell r="D172">
            <v>87.597999999999999</v>
          </cell>
          <cell r="E172">
            <v>94.584000000000003</v>
          </cell>
          <cell r="F172">
            <v>67.158000000000001</v>
          </cell>
          <cell r="G172">
            <v>100.52</v>
          </cell>
          <cell r="H172">
            <v>112.952</v>
          </cell>
          <cell r="I172">
            <v>60.213999999999999</v>
          </cell>
          <cell r="J172">
            <v>133.084</v>
          </cell>
          <cell r="K172">
            <v>93.813999999999993</v>
          </cell>
          <cell r="L172">
            <v>124.83799999999999</v>
          </cell>
          <cell r="M172">
            <v>73.290000000000006</v>
          </cell>
          <cell r="N172">
            <v>70.153999999999996</v>
          </cell>
          <cell r="O172">
            <v>67.578000000000003</v>
          </cell>
          <cell r="P172">
            <v>58.03</v>
          </cell>
          <cell r="Q172">
            <v>33.222000000000001</v>
          </cell>
          <cell r="R172">
            <v>136.304</v>
          </cell>
          <cell r="S172">
            <v>162.596</v>
          </cell>
          <cell r="T172">
            <v>147.434</v>
          </cell>
          <cell r="U172">
            <v>90.075999999999993</v>
          </cell>
          <cell r="V172">
            <v>124.586</v>
          </cell>
          <cell r="W172">
            <v>80.64</v>
          </cell>
          <cell r="X172">
            <v>86.968000000000004</v>
          </cell>
          <cell r="Y172">
            <v>143.066</v>
          </cell>
          <cell r="Z172">
            <v>103.754</v>
          </cell>
          <cell r="AA172">
            <v>23.52</v>
          </cell>
          <cell r="AB172">
            <v>18.956</v>
          </cell>
          <cell r="AC172">
            <v>70.56</v>
          </cell>
          <cell r="AD172">
            <v>12.698</v>
          </cell>
          <cell r="AE172">
            <v>16.702000000000002</v>
          </cell>
          <cell r="AF172">
            <v>48.16</v>
          </cell>
          <cell r="AH172">
            <v>2443.056</v>
          </cell>
        </row>
        <row r="173">
          <cell r="B173">
            <v>16.02</v>
          </cell>
          <cell r="C173" t="str">
            <v>New Recruited Teachers Trainning</v>
          </cell>
          <cell r="AH173">
            <v>0</v>
          </cell>
        </row>
        <row r="174">
          <cell r="B174">
            <v>16.03</v>
          </cell>
          <cell r="C174" t="str">
            <v>Untrained</v>
          </cell>
          <cell r="AH174">
            <v>0</v>
          </cell>
        </row>
        <row r="175">
          <cell r="B175">
            <v>16.04</v>
          </cell>
          <cell r="C175" t="str">
            <v>Others</v>
          </cell>
          <cell r="AH175">
            <v>0</v>
          </cell>
        </row>
        <row r="177">
          <cell r="C177" t="str">
            <v>SUB TOTAL of P</v>
          </cell>
          <cell r="D177">
            <v>87.597999999999999</v>
          </cell>
          <cell r="E177">
            <v>94.584000000000003</v>
          </cell>
          <cell r="F177">
            <v>67.158000000000001</v>
          </cell>
          <cell r="G177">
            <v>100.52</v>
          </cell>
          <cell r="H177">
            <v>112.952</v>
          </cell>
          <cell r="I177">
            <v>60.213999999999999</v>
          </cell>
          <cell r="J177">
            <v>133.084</v>
          </cell>
          <cell r="K177">
            <v>93.813999999999993</v>
          </cell>
          <cell r="L177">
            <v>124.83799999999999</v>
          </cell>
          <cell r="M177">
            <v>73.290000000000006</v>
          </cell>
          <cell r="N177">
            <v>70.153999999999996</v>
          </cell>
          <cell r="O177">
            <v>67.578000000000003</v>
          </cell>
          <cell r="P177">
            <v>58.03</v>
          </cell>
          <cell r="Q177">
            <v>33.222000000000001</v>
          </cell>
          <cell r="R177">
            <v>136.304</v>
          </cell>
          <cell r="S177">
            <v>162.596</v>
          </cell>
          <cell r="T177">
            <v>147.434</v>
          </cell>
          <cell r="U177">
            <v>90.075999999999993</v>
          </cell>
          <cell r="V177">
            <v>124.586</v>
          </cell>
          <cell r="W177">
            <v>80.64</v>
          </cell>
          <cell r="X177">
            <v>86.968000000000004</v>
          </cell>
          <cell r="Y177">
            <v>143.066</v>
          </cell>
          <cell r="Z177">
            <v>103.754</v>
          </cell>
          <cell r="AA177">
            <v>23.52</v>
          </cell>
          <cell r="AB177">
            <v>18.956</v>
          </cell>
          <cell r="AC177">
            <v>70.56</v>
          </cell>
          <cell r="AD177">
            <v>12.698</v>
          </cell>
          <cell r="AE177">
            <v>16.702000000000002</v>
          </cell>
          <cell r="AF177">
            <v>48.16</v>
          </cell>
          <cell r="AG177">
            <v>0</v>
          </cell>
          <cell r="AH177">
            <v>2443.056</v>
          </cell>
        </row>
        <row r="179">
          <cell r="A179" t="str">
            <v>Q</v>
          </cell>
          <cell r="B179" t="str">
            <v>COMMUNITY MOBILIZATION</v>
          </cell>
        </row>
        <row r="181">
          <cell r="B181">
            <v>17.010000000000002</v>
          </cell>
          <cell r="C181" t="str">
            <v>Community Mobilization</v>
          </cell>
          <cell r="D181">
            <v>2.3959999999999999</v>
          </cell>
          <cell r="E181">
            <v>3.1989999999999998</v>
          </cell>
          <cell r="F181">
            <v>2.2629999999999999</v>
          </cell>
          <cell r="G181">
            <v>3.8079999999999998</v>
          </cell>
          <cell r="H181">
            <v>5.266</v>
          </cell>
          <cell r="I181">
            <v>1.9159999999999999</v>
          </cell>
          <cell r="J181">
            <v>6.4740000000000002</v>
          </cell>
          <cell r="K181">
            <v>2.1520000000000001</v>
          </cell>
          <cell r="L181">
            <v>3.528</v>
          </cell>
          <cell r="M181">
            <v>2.597</v>
          </cell>
          <cell r="N181">
            <v>2.4119999999999999</v>
          </cell>
          <cell r="O181">
            <v>2.7439999999999998</v>
          </cell>
          <cell r="P181">
            <v>1.48</v>
          </cell>
          <cell r="Q181">
            <v>2.153</v>
          </cell>
          <cell r="R181">
            <v>3.496</v>
          </cell>
          <cell r="S181">
            <v>5.9050000000000002</v>
          </cell>
          <cell r="T181">
            <v>6.2</v>
          </cell>
          <cell r="U181">
            <v>3.3940000000000001</v>
          </cell>
          <cell r="V181">
            <v>3.7429999999999999</v>
          </cell>
          <cell r="W181">
            <v>4.62</v>
          </cell>
          <cell r="X181">
            <v>2.7970000000000002</v>
          </cell>
          <cell r="Y181">
            <v>6.7549999999999999</v>
          </cell>
          <cell r="Z181">
            <v>3.5289999999999999</v>
          </cell>
          <cell r="AA181">
            <v>0.74199999999999999</v>
          </cell>
          <cell r="AB181">
            <v>1.2250000000000001</v>
          </cell>
          <cell r="AC181">
            <v>0.75</v>
          </cell>
          <cell r="AD181">
            <v>0.18</v>
          </cell>
          <cell r="AE181">
            <v>0.186</v>
          </cell>
          <cell r="AF181">
            <v>0.40900000000000003</v>
          </cell>
          <cell r="AH181">
            <v>86.319000000000017</v>
          </cell>
        </row>
        <row r="183">
          <cell r="C183" t="str">
            <v>SUB TOTAL of Q</v>
          </cell>
          <cell r="D183">
            <v>2.3959999999999999</v>
          </cell>
          <cell r="E183">
            <v>3.1989999999999998</v>
          </cell>
          <cell r="F183">
            <v>2.2629999999999999</v>
          </cell>
          <cell r="G183">
            <v>3.8079999999999998</v>
          </cell>
          <cell r="H183">
            <v>5.266</v>
          </cell>
          <cell r="I183">
            <v>1.9159999999999999</v>
          </cell>
          <cell r="J183">
            <v>6.4740000000000002</v>
          </cell>
          <cell r="K183">
            <v>2.1520000000000001</v>
          </cell>
          <cell r="L183">
            <v>3.528</v>
          </cell>
          <cell r="M183">
            <v>2.597</v>
          </cell>
          <cell r="N183">
            <v>2.4119999999999999</v>
          </cell>
          <cell r="O183">
            <v>2.7439999999999998</v>
          </cell>
          <cell r="P183">
            <v>1.48</v>
          </cell>
          <cell r="Q183">
            <v>2.153</v>
          </cell>
          <cell r="R183">
            <v>3.496</v>
          </cell>
          <cell r="S183">
            <v>5.9050000000000002</v>
          </cell>
          <cell r="T183">
            <v>6.2</v>
          </cell>
          <cell r="U183">
            <v>3.3940000000000001</v>
          </cell>
          <cell r="V183">
            <v>3.7429999999999999</v>
          </cell>
          <cell r="W183">
            <v>4.62</v>
          </cell>
          <cell r="X183">
            <v>2.7970000000000002</v>
          </cell>
          <cell r="Y183">
            <v>6.7549999999999999</v>
          </cell>
          <cell r="Z183">
            <v>3.5289999999999999</v>
          </cell>
          <cell r="AA183">
            <v>0.74199999999999999</v>
          </cell>
          <cell r="AB183">
            <v>1.2250000000000001</v>
          </cell>
          <cell r="AC183">
            <v>0.75</v>
          </cell>
          <cell r="AD183">
            <v>0.18</v>
          </cell>
          <cell r="AE183">
            <v>0.186</v>
          </cell>
          <cell r="AF183">
            <v>0.40900000000000003</v>
          </cell>
          <cell r="AG183">
            <v>0</v>
          </cell>
          <cell r="AH183">
            <v>86.319000000000017</v>
          </cell>
        </row>
        <row r="185">
          <cell r="C185" t="str">
            <v>TOTAL OF A TO Q</v>
          </cell>
          <cell r="D185">
            <v>1099.627</v>
          </cell>
          <cell r="E185">
            <v>842.08900000000006</v>
          </cell>
          <cell r="F185">
            <v>941.16200000000003</v>
          </cell>
          <cell r="G185">
            <v>2355.7109999999998</v>
          </cell>
          <cell r="H185">
            <v>1520.749</v>
          </cell>
          <cell r="I185">
            <v>580.07700000000011</v>
          </cell>
          <cell r="J185">
            <v>1510.65</v>
          </cell>
          <cell r="K185">
            <v>944.34400000000005</v>
          </cell>
          <cell r="L185">
            <v>1108.45</v>
          </cell>
          <cell r="M185">
            <v>796.81599999999992</v>
          </cell>
          <cell r="N185">
            <v>1132.9180000000001</v>
          </cell>
          <cell r="O185">
            <v>1509.8339999999998</v>
          </cell>
          <cell r="P185">
            <v>686.06400000000008</v>
          </cell>
          <cell r="Q185">
            <v>637.97400000000016</v>
          </cell>
          <cell r="R185">
            <v>1158.0520000000001</v>
          </cell>
          <cell r="S185">
            <v>3853.3400000000011</v>
          </cell>
          <cell r="T185">
            <v>1391.2820000000002</v>
          </cell>
          <cell r="U185">
            <v>1021.146</v>
          </cell>
          <cell r="V185">
            <v>4118.6459999999997</v>
          </cell>
          <cell r="W185">
            <v>1782.1639999999995</v>
          </cell>
          <cell r="X185">
            <v>1094.126</v>
          </cell>
          <cell r="Y185">
            <v>2311.5469999999991</v>
          </cell>
          <cell r="Z185">
            <v>2549.3009999999999</v>
          </cell>
          <cell r="AA185">
            <v>301.58100000000002</v>
          </cell>
          <cell r="AB185">
            <v>344.048</v>
          </cell>
          <cell r="AC185">
            <v>606.88300000000004</v>
          </cell>
          <cell r="AD185">
            <v>144.05400000000003</v>
          </cell>
          <cell r="AE185">
            <v>113.88600000000001</v>
          </cell>
          <cell r="AF185">
            <v>277.911</v>
          </cell>
          <cell r="AG185">
            <v>0</v>
          </cell>
          <cell r="AH185">
            <v>36734.431999999993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.LDLB"/>
      <sheetName val="rs.LDLB"/>
      <sheetName val="pc.LDLB"/>
      <sheetName val="ptwo.LDLB"/>
      <sheetName val="DWV.LDLB"/>
      <sheetName val="ca.LDLB"/>
      <sheetName val="abs.LDLB"/>
      <sheetName val="QTY.LDLB"/>
      <sheetName val="Rate in Words"/>
      <sheetName val="RA.LDLB"/>
      <sheetName val="Sheet1"/>
      <sheetName val="TF.LDLB"/>
      <sheetName val="TD.LDLB"/>
      <sheetName val="SCHB.LDLB"/>
      <sheetName val="SCHBnote.LDLB"/>
      <sheetName val="IND.LDLB"/>
      <sheetName val="BRSC.TR"/>
      <sheetName val="POLP.TR"/>
      <sheetName val="POL.TR"/>
      <sheetName val="Short Item.LDLB"/>
      <sheetName val="MA.LDLB"/>
      <sheetName val="MQ.LDLB"/>
      <sheetName val="COCS.LDLB"/>
      <sheetName val="FQ.LDLB"/>
      <sheetName val="CCS.LDLB"/>
      <sheetName val="SCS.LDLB"/>
      <sheetName val="SPS.LDLB"/>
      <sheetName val="BRSC.LDLB"/>
      <sheetName val="POLP.LDLB"/>
      <sheetName val="POL.LDLB"/>
      <sheetName val="TD TEND.LDLB"/>
      <sheetName val="SCHA TENDER.LDAC"/>
      <sheetName val="SCHB TENDER.LDLB"/>
      <sheetName val="SCHBnote TEND .LDLB"/>
      <sheetName val="SPS TEND.LDLB"/>
      <sheetName val="SCHB_LDLB"/>
      <sheetName val="districtwise awppb"/>
      <sheetName val="28"/>
      <sheetName val="RA.LD_x000c_B"/>
      <sheetName val="SSA_BANGALORE"/>
      <sheetName val="SSA_MYSORE"/>
      <sheetName val="INfra_Data11111"/>
      <sheetName val="ed_LDLB"/>
      <sheetName val="rs_LDLB"/>
      <sheetName val="pc_LDLB"/>
      <sheetName val="ptwo_LDLB"/>
      <sheetName val="DWV_LDLB"/>
      <sheetName val="ca_LDLB"/>
      <sheetName val="abs_LDLB"/>
      <sheetName val="QTY_LDLB"/>
      <sheetName val="Rate_in_Words"/>
      <sheetName val="RA_LDLB"/>
      <sheetName val="TF_LDLB"/>
      <sheetName val="TD_LDLB"/>
      <sheetName val="SCHB_LDLB1"/>
      <sheetName val="SCHBnote_LDLB"/>
      <sheetName val="IND_LDLB"/>
      <sheetName val="BRSC_TR"/>
      <sheetName val="POLP_TR"/>
      <sheetName val="POL_TR"/>
      <sheetName val="Short_Item_LDLB"/>
      <sheetName val="MA_LDLB"/>
      <sheetName val="MQ_LDLB"/>
      <sheetName val="COCS_LDLB"/>
      <sheetName val="FQ_LDLB"/>
      <sheetName val="CCS_LDLB"/>
      <sheetName val="SCS_LDLB"/>
      <sheetName val="SPS_LDLB"/>
      <sheetName val="BRSC_LDLB"/>
      <sheetName val="POLP_LDLB"/>
      <sheetName val="POL_LDLB"/>
      <sheetName val="TD_TEND_LDLB"/>
      <sheetName val="SCHA_TENDER_LDAC"/>
      <sheetName val="SCHB_TENDER_LDLB"/>
      <sheetName val="SCHBnote_TEND__LDLB"/>
      <sheetName val="SPS_TEND_LDLB"/>
      <sheetName val="districtwise_awpp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98"/>
  <sheetViews>
    <sheetView tabSelected="1" zoomScale="55" zoomScaleNormal="55" zoomScaleSheetLayoutView="55" workbookViewId="0">
      <pane xSplit="2" ySplit="4" topLeftCell="P11" activePane="bottomRight" state="frozen"/>
      <selection activeCell="AB378" sqref="AB378"/>
      <selection pane="topRight" activeCell="AB378" sqref="AB378"/>
      <selection pane="bottomLeft" activeCell="AB378" sqref="AB378"/>
      <selection pane="bottomRight" activeCell="W19" sqref="W19"/>
    </sheetView>
  </sheetViews>
  <sheetFormatPr defaultColWidth="11.42578125" defaultRowHeight="16.5"/>
  <cols>
    <col min="1" max="1" width="11.42578125" style="1" customWidth="1"/>
    <col min="2" max="2" width="24.42578125" style="1" customWidth="1"/>
    <col min="3" max="3" width="12.28515625" style="1" customWidth="1"/>
    <col min="4" max="4" width="13.85546875" style="1" customWidth="1"/>
    <col min="5" max="5" width="13.28515625" style="1" customWidth="1"/>
    <col min="6" max="6" width="20.28515625" style="1" customWidth="1"/>
    <col min="7" max="7" width="13.7109375" style="1" customWidth="1"/>
    <col min="8" max="8" width="26.42578125" style="1" customWidth="1"/>
    <col min="9" max="9" width="15" style="1" customWidth="1"/>
    <col min="10" max="10" width="15.42578125" style="1" customWidth="1"/>
    <col min="11" max="11" width="14.85546875" style="1" customWidth="1"/>
    <col min="12" max="12" width="13.28515625" style="1" customWidth="1"/>
    <col min="13" max="13" width="17.7109375" style="1" customWidth="1"/>
    <col min="14" max="14" width="15" style="1" customWidth="1"/>
    <col min="15" max="16" width="14.42578125" style="1" customWidth="1"/>
    <col min="17" max="17" width="15.140625" style="1" customWidth="1"/>
    <col min="18" max="18" width="20.140625" style="1" customWidth="1"/>
    <col min="19" max="20" width="16.7109375" style="1" customWidth="1"/>
    <col min="21" max="21" width="22.42578125" style="1" customWidth="1"/>
    <col min="22" max="22" width="17.42578125" style="1" customWidth="1"/>
    <col min="23" max="23" width="14.42578125" style="1" customWidth="1"/>
    <col min="24" max="24" width="18.140625" style="1" customWidth="1"/>
    <col min="25" max="25" width="18.85546875" style="1" customWidth="1"/>
    <col min="26" max="26" width="21" style="1" customWidth="1"/>
    <col min="27" max="27" width="19" style="1" bestFit="1" customWidth="1"/>
    <col min="28" max="16384" width="11.42578125" style="1"/>
  </cols>
  <sheetData>
    <row r="1" spans="1:29" ht="29.25" customHeight="1">
      <c r="A1" s="36" t="s">
        <v>0</v>
      </c>
      <c r="B1" s="36"/>
      <c r="C1" s="36"/>
      <c r="D1" s="36"/>
      <c r="X1" s="37" t="s">
        <v>1</v>
      </c>
      <c r="Y1" s="37"/>
      <c r="Z1" s="37"/>
    </row>
    <row r="2" spans="1:29" ht="29.25" customHeight="1">
      <c r="A2" s="33" t="s">
        <v>2</v>
      </c>
      <c r="B2" s="33" t="s">
        <v>3</v>
      </c>
      <c r="C2" s="38" t="s">
        <v>4</v>
      </c>
      <c r="D2" s="38"/>
      <c r="E2" s="38"/>
      <c r="F2" s="38"/>
      <c r="G2" s="38"/>
      <c r="H2" s="38"/>
      <c r="I2" s="33" t="s">
        <v>5</v>
      </c>
      <c r="J2" s="33"/>
      <c r="K2" s="33"/>
      <c r="L2" s="33"/>
      <c r="M2" s="33"/>
      <c r="N2" s="33"/>
      <c r="O2" s="33"/>
      <c r="P2" s="33" t="s">
        <v>5</v>
      </c>
      <c r="Q2" s="33"/>
      <c r="R2" s="33"/>
      <c r="S2" s="33"/>
      <c r="T2" s="33"/>
      <c r="U2" s="33"/>
      <c r="V2" s="33"/>
      <c r="W2" s="33"/>
      <c r="X2" s="33" t="s">
        <v>6</v>
      </c>
      <c r="Y2" s="33" t="s">
        <v>7</v>
      </c>
      <c r="Z2" s="33" t="s">
        <v>8</v>
      </c>
    </row>
    <row r="3" spans="1:29" ht="29.25" customHeight="1">
      <c r="A3" s="33"/>
      <c r="B3" s="33"/>
      <c r="C3" s="35" t="s">
        <v>9</v>
      </c>
      <c r="D3" s="35" t="s">
        <v>10</v>
      </c>
      <c r="E3" s="35" t="s">
        <v>11</v>
      </c>
      <c r="F3" s="35" t="s">
        <v>12</v>
      </c>
      <c r="G3" s="35" t="s">
        <v>13</v>
      </c>
      <c r="H3" s="33" t="s">
        <v>14</v>
      </c>
      <c r="I3" s="30" t="s">
        <v>15</v>
      </c>
      <c r="J3" s="31"/>
      <c r="K3" s="31"/>
      <c r="L3" s="31"/>
      <c r="M3" s="31"/>
      <c r="N3" s="31"/>
      <c r="O3" s="32"/>
      <c r="P3" s="33" t="s">
        <v>16</v>
      </c>
      <c r="Q3" s="33"/>
      <c r="R3" s="33"/>
      <c r="S3" s="33"/>
      <c r="T3" s="30" t="s">
        <v>17</v>
      </c>
      <c r="U3" s="31"/>
      <c r="V3" s="32"/>
      <c r="W3" s="33" t="s">
        <v>18</v>
      </c>
      <c r="X3" s="33"/>
      <c r="Y3" s="33"/>
      <c r="Z3" s="33"/>
    </row>
    <row r="4" spans="1:29" ht="103.5" customHeight="1">
      <c r="A4" s="33"/>
      <c r="B4" s="33"/>
      <c r="C4" s="35"/>
      <c r="D4" s="35"/>
      <c r="E4" s="35"/>
      <c r="F4" s="35"/>
      <c r="G4" s="35"/>
      <c r="H4" s="33"/>
      <c r="I4" s="2" t="s">
        <v>19</v>
      </c>
      <c r="J4" s="2" t="s">
        <v>20</v>
      </c>
      <c r="K4" s="2" t="s">
        <v>21</v>
      </c>
      <c r="L4" s="2" t="s">
        <v>22</v>
      </c>
      <c r="M4" s="3" t="s">
        <v>23</v>
      </c>
      <c r="N4" s="3" t="s">
        <v>24</v>
      </c>
      <c r="O4" s="3" t="s">
        <v>25</v>
      </c>
      <c r="P4" s="2" t="s">
        <v>26</v>
      </c>
      <c r="Q4" s="2" t="s">
        <v>27</v>
      </c>
      <c r="R4" s="2" t="s">
        <v>21</v>
      </c>
      <c r="S4" s="2" t="s">
        <v>28</v>
      </c>
      <c r="T4" s="2" t="s">
        <v>29</v>
      </c>
      <c r="U4" s="2" t="s">
        <v>30</v>
      </c>
      <c r="V4" s="3" t="s">
        <v>31</v>
      </c>
      <c r="W4" s="33"/>
      <c r="X4" s="33"/>
      <c r="Y4" s="33"/>
      <c r="Z4" s="33"/>
    </row>
    <row r="5" spans="1:29" ht="28.5" customHeight="1">
      <c r="A5" s="4">
        <v>1</v>
      </c>
      <c r="B5" s="5" t="s">
        <v>32</v>
      </c>
      <c r="C5" s="6">
        <v>1</v>
      </c>
      <c r="D5" s="6"/>
      <c r="E5" s="6">
        <v>1</v>
      </c>
      <c r="F5" s="6"/>
      <c r="G5" s="7"/>
      <c r="H5" s="8"/>
      <c r="I5" s="9">
        <v>47</v>
      </c>
      <c r="J5" s="9">
        <v>4</v>
      </c>
      <c r="K5" s="9">
        <v>0</v>
      </c>
      <c r="L5" s="9">
        <v>103</v>
      </c>
      <c r="M5" s="9">
        <v>16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18</v>
      </c>
      <c r="W5" s="9">
        <v>3</v>
      </c>
      <c r="X5" s="10">
        <v>2959.5420999999997</v>
      </c>
      <c r="Y5" s="10">
        <v>133.19999999999996</v>
      </c>
      <c r="Z5" s="10">
        <f t="shared" ref="Z5:Z10" si="0">SUM(X5:Y5)</f>
        <v>3092.7420999999995</v>
      </c>
    </row>
    <row r="6" spans="1:29" ht="28.5" customHeight="1">
      <c r="A6" s="4">
        <f>A5+1</f>
        <v>2</v>
      </c>
      <c r="B6" s="5" t="s">
        <v>33</v>
      </c>
      <c r="C6" s="6">
        <v>1</v>
      </c>
      <c r="D6" s="6"/>
      <c r="E6" s="6">
        <v>1</v>
      </c>
      <c r="F6" s="6"/>
      <c r="G6" s="7"/>
      <c r="H6" s="8"/>
      <c r="I6" s="9">
        <v>75</v>
      </c>
      <c r="J6" s="9">
        <v>39</v>
      </c>
      <c r="K6" s="9">
        <v>0</v>
      </c>
      <c r="L6" s="9">
        <v>144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48</v>
      </c>
      <c r="W6" s="9">
        <v>1</v>
      </c>
      <c r="X6" s="10">
        <v>5992.2999999999993</v>
      </c>
      <c r="Y6" s="10">
        <v>44.400000000000006</v>
      </c>
      <c r="Z6" s="10">
        <f t="shared" si="0"/>
        <v>6036.6999999999989</v>
      </c>
    </row>
    <row r="7" spans="1:29" ht="28.5" customHeight="1">
      <c r="A7" s="4">
        <v>3</v>
      </c>
      <c r="B7" s="11" t="s">
        <v>34</v>
      </c>
      <c r="C7" s="6">
        <v>1</v>
      </c>
      <c r="D7" s="6"/>
      <c r="E7" s="6">
        <v>1</v>
      </c>
      <c r="F7" s="6"/>
      <c r="G7" s="7"/>
      <c r="H7" s="8"/>
      <c r="I7" s="9">
        <v>31</v>
      </c>
      <c r="J7" s="9">
        <v>30</v>
      </c>
      <c r="K7" s="9">
        <v>0</v>
      </c>
      <c r="L7" s="9">
        <v>127</v>
      </c>
      <c r="M7" s="9">
        <v>19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6</v>
      </c>
      <c r="W7" s="9">
        <v>1</v>
      </c>
      <c r="X7" s="10">
        <v>5372.9081999999999</v>
      </c>
      <c r="Y7" s="10">
        <v>44.400000000000006</v>
      </c>
      <c r="Z7" s="10">
        <f t="shared" si="0"/>
        <v>5417.3081999999995</v>
      </c>
    </row>
    <row r="8" spans="1:29" ht="28.5" customHeight="1">
      <c r="A8" s="4">
        <v>4</v>
      </c>
      <c r="B8" s="5" t="s">
        <v>35</v>
      </c>
      <c r="C8" s="6">
        <v>1</v>
      </c>
      <c r="D8" s="6"/>
      <c r="E8" s="6">
        <v>1</v>
      </c>
      <c r="F8" s="6"/>
      <c r="G8" s="7"/>
      <c r="H8" s="8"/>
      <c r="I8" s="9">
        <v>48</v>
      </c>
      <c r="J8" s="9">
        <v>21</v>
      </c>
      <c r="K8" s="9">
        <v>0</v>
      </c>
      <c r="L8" s="9">
        <v>48</v>
      </c>
      <c r="M8" s="9">
        <v>14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30</v>
      </c>
      <c r="W8" s="9">
        <v>2</v>
      </c>
      <c r="X8" s="10">
        <v>3887.9651000000008</v>
      </c>
      <c r="Y8" s="10">
        <v>54.168070000000007</v>
      </c>
      <c r="Z8" s="10">
        <f t="shared" si="0"/>
        <v>3942.133170000001</v>
      </c>
    </row>
    <row r="9" spans="1:29" ht="28.5" customHeight="1">
      <c r="A9" s="4">
        <v>5</v>
      </c>
      <c r="B9" s="5" t="s">
        <v>36</v>
      </c>
      <c r="C9" s="6"/>
      <c r="D9" s="6"/>
      <c r="E9" s="6">
        <v>1</v>
      </c>
      <c r="F9" s="6">
        <v>1</v>
      </c>
      <c r="G9" s="7"/>
      <c r="H9" s="8"/>
      <c r="I9" s="9">
        <v>39</v>
      </c>
      <c r="J9" s="9">
        <v>39</v>
      </c>
      <c r="K9" s="9">
        <v>0</v>
      </c>
      <c r="L9" s="9">
        <v>83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72</v>
      </c>
      <c r="W9" s="9">
        <v>1</v>
      </c>
      <c r="X9" s="10">
        <v>3464.7237999999998</v>
      </c>
      <c r="Y9" s="10">
        <v>44.400000000000006</v>
      </c>
      <c r="Z9" s="10">
        <f t="shared" si="0"/>
        <v>3509.1237999999998</v>
      </c>
    </row>
    <row r="10" spans="1:29" ht="28.5" customHeight="1">
      <c r="A10" s="4">
        <f>A9+1</f>
        <v>6</v>
      </c>
      <c r="B10" s="5" t="s">
        <v>37</v>
      </c>
      <c r="C10" s="6">
        <v>1</v>
      </c>
      <c r="D10" s="6"/>
      <c r="E10" s="6">
        <v>1</v>
      </c>
      <c r="F10" s="6"/>
      <c r="G10" s="7"/>
      <c r="H10" s="8"/>
      <c r="I10" s="9">
        <v>45</v>
      </c>
      <c r="J10" s="9">
        <v>19</v>
      </c>
      <c r="K10" s="9">
        <v>0</v>
      </c>
      <c r="L10" s="9">
        <v>99</v>
      </c>
      <c r="M10" s="9">
        <v>14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282</v>
      </c>
      <c r="W10" s="9">
        <v>2</v>
      </c>
      <c r="X10" s="10">
        <v>3326.3582000000001</v>
      </c>
      <c r="Y10" s="10">
        <v>54.168070000000007</v>
      </c>
      <c r="Z10" s="10">
        <f t="shared" si="0"/>
        <v>3380.5262700000003</v>
      </c>
    </row>
    <row r="11" spans="1:29" ht="33">
      <c r="A11" s="12"/>
      <c r="B11" s="13" t="s">
        <v>38</v>
      </c>
      <c r="C11" s="2">
        <f t="shared" ref="C11:Z11" si="1">SUM(C5:C10)</f>
        <v>5</v>
      </c>
      <c r="D11" s="2">
        <f t="shared" si="1"/>
        <v>0</v>
      </c>
      <c r="E11" s="2">
        <f t="shared" si="1"/>
        <v>6</v>
      </c>
      <c r="F11" s="2">
        <f t="shared" si="1"/>
        <v>1</v>
      </c>
      <c r="G11" s="2">
        <f t="shared" si="1"/>
        <v>0</v>
      </c>
      <c r="H11" s="2"/>
      <c r="I11" s="14">
        <f t="shared" si="1"/>
        <v>285</v>
      </c>
      <c r="J11" s="14">
        <f t="shared" si="1"/>
        <v>152</v>
      </c>
      <c r="K11" s="14">
        <f t="shared" si="1"/>
        <v>0</v>
      </c>
      <c r="L11" s="14">
        <f t="shared" si="1"/>
        <v>604</v>
      </c>
      <c r="M11" s="14">
        <f t="shared" si="1"/>
        <v>63</v>
      </c>
      <c r="N11" s="14">
        <f t="shared" si="1"/>
        <v>0</v>
      </c>
      <c r="O11" s="14">
        <f t="shared" si="1"/>
        <v>0</v>
      </c>
      <c r="P11" s="14">
        <f t="shared" si="1"/>
        <v>0</v>
      </c>
      <c r="Q11" s="14">
        <f t="shared" si="1"/>
        <v>0</v>
      </c>
      <c r="R11" s="14">
        <f t="shared" si="1"/>
        <v>0</v>
      </c>
      <c r="S11" s="14">
        <f t="shared" si="1"/>
        <v>0</v>
      </c>
      <c r="T11" s="14">
        <f t="shared" si="1"/>
        <v>0</v>
      </c>
      <c r="U11" s="14">
        <f t="shared" si="1"/>
        <v>0</v>
      </c>
      <c r="V11" s="14">
        <f t="shared" si="1"/>
        <v>456</v>
      </c>
      <c r="W11" s="14">
        <f t="shared" si="1"/>
        <v>10</v>
      </c>
      <c r="X11" s="15">
        <f t="shared" si="1"/>
        <v>25003.797399999996</v>
      </c>
      <c r="Y11" s="15">
        <f t="shared" si="1"/>
        <v>374.73614000000003</v>
      </c>
      <c r="Z11" s="15">
        <f t="shared" si="1"/>
        <v>25378.533540000004</v>
      </c>
    </row>
    <row r="12" spans="1:29" s="19" customFormat="1" ht="37.5" customHeight="1">
      <c r="A12" s="33" t="s">
        <v>39</v>
      </c>
      <c r="B12" s="33"/>
      <c r="C12" s="12"/>
      <c r="D12" s="12"/>
      <c r="E12" s="12"/>
      <c r="F12" s="12"/>
      <c r="G12" s="12"/>
      <c r="H12" s="12"/>
      <c r="I12" s="16">
        <v>358</v>
      </c>
      <c r="J12" s="16">
        <v>229</v>
      </c>
      <c r="K12" s="16">
        <v>0</v>
      </c>
      <c r="L12" s="16">
        <v>909</v>
      </c>
      <c r="M12" s="16">
        <v>66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636</v>
      </c>
      <c r="W12" s="16">
        <v>13</v>
      </c>
      <c r="X12" s="15">
        <v>35427.769700000004</v>
      </c>
      <c r="Y12" s="15">
        <v>507.93613999999997</v>
      </c>
      <c r="Z12" s="15">
        <f>SUM(X12:Y12)</f>
        <v>35935.705840000002</v>
      </c>
      <c r="AA12" s="17"/>
      <c r="AB12" s="18"/>
      <c r="AC12" s="18"/>
    </row>
    <row r="13" spans="1:29" s="21" customFormat="1" ht="36" customHeight="1">
      <c r="A13" s="34" t="s">
        <v>40</v>
      </c>
      <c r="B13" s="34"/>
      <c r="C13" s="34"/>
      <c r="D13" s="34"/>
      <c r="E13" s="34"/>
      <c r="F13" s="34"/>
      <c r="G13" s="34"/>
      <c r="H13" s="34"/>
      <c r="I13" s="10">
        <f>I11/I12*100</f>
        <v>79.608938547486034</v>
      </c>
      <c r="J13" s="10">
        <v>0</v>
      </c>
      <c r="K13" s="10">
        <v>0</v>
      </c>
      <c r="L13" s="10">
        <v>0</v>
      </c>
      <c r="M13" s="10"/>
      <c r="N13" s="10"/>
      <c r="O13" s="10"/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/>
      <c r="W13" s="10">
        <f>W11/W12*100</f>
        <v>76.923076923076934</v>
      </c>
      <c r="X13" s="10">
        <f>X11/X12*100</f>
        <v>70.576831710634025</v>
      </c>
      <c r="Y13" s="10">
        <f>Y11/Y12*100</f>
        <v>73.776231004157339</v>
      </c>
      <c r="Z13" s="10">
        <f>Z11/Z12*100</f>
        <v>70.622053878655649</v>
      </c>
      <c r="AA13" s="20"/>
      <c r="AB13" s="20"/>
      <c r="AC13" s="20"/>
    </row>
    <row r="14" spans="1:29" ht="39" customHeight="1">
      <c r="A14" s="22"/>
      <c r="B14" s="23"/>
      <c r="C14" s="23"/>
      <c r="D14" s="23"/>
      <c r="E14" s="23"/>
      <c r="F14" s="23"/>
      <c r="G14" s="24"/>
      <c r="H14" s="2" t="s">
        <v>41</v>
      </c>
      <c r="I14" s="25">
        <f>I5+I6+I7+I8+I10</f>
        <v>246</v>
      </c>
      <c r="J14" s="25">
        <f t="shared" ref="J14:Z14" si="2">J5+J6+J7+J8+J10</f>
        <v>113</v>
      </c>
      <c r="K14" s="25">
        <f t="shared" si="2"/>
        <v>0</v>
      </c>
      <c r="L14" s="25">
        <f t="shared" si="2"/>
        <v>521</v>
      </c>
      <c r="M14" s="25"/>
      <c r="N14" s="25"/>
      <c r="O14" s="25"/>
      <c r="P14" s="25">
        <f t="shared" si="2"/>
        <v>0</v>
      </c>
      <c r="Q14" s="25">
        <f t="shared" si="2"/>
        <v>0</v>
      </c>
      <c r="R14" s="25">
        <f t="shared" si="2"/>
        <v>0</v>
      </c>
      <c r="S14" s="25">
        <f t="shared" si="2"/>
        <v>0</v>
      </c>
      <c r="T14" s="25">
        <f t="shared" si="2"/>
        <v>0</v>
      </c>
      <c r="U14" s="25">
        <f t="shared" si="2"/>
        <v>0</v>
      </c>
      <c r="V14" s="25"/>
      <c r="W14" s="25">
        <f t="shared" si="2"/>
        <v>9</v>
      </c>
      <c r="X14" s="25">
        <f t="shared" si="2"/>
        <v>21539.073599999996</v>
      </c>
      <c r="Y14" s="10">
        <f t="shared" si="2"/>
        <v>330.33614</v>
      </c>
      <c r="Z14" s="10">
        <f t="shared" si="2"/>
        <v>21869.409740000003</v>
      </c>
      <c r="AA14" s="26"/>
      <c r="AB14" s="26"/>
      <c r="AC14" s="26"/>
    </row>
    <row r="15" spans="1:29" s="21" customFormat="1" ht="36" customHeight="1">
      <c r="A15" s="22"/>
      <c r="B15" s="23"/>
      <c r="C15" s="23"/>
      <c r="D15" s="23"/>
      <c r="E15" s="23"/>
      <c r="F15" s="23"/>
      <c r="G15" s="24"/>
      <c r="H15" s="27" t="s">
        <v>42</v>
      </c>
      <c r="I15" s="10">
        <f>I14/I12*100</f>
        <v>68.715083798882688</v>
      </c>
      <c r="J15" s="10">
        <v>0</v>
      </c>
      <c r="K15" s="10">
        <v>0</v>
      </c>
      <c r="L15" s="10">
        <v>0</v>
      </c>
      <c r="M15" s="10"/>
      <c r="N15" s="10"/>
      <c r="O15" s="10"/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/>
      <c r="W15" s="10">
        <v>0</v>
      </c>
      <c r="X15" s="10">
        <v>0</v>
      </c>
      <c r="Y15" s="10">
        <v>0</v>
      </c>
      <c r="Z15" s="10">
        <v>0</v>
      </c>
      <c r="AA15" s="20"/>
      <c r="AB15" s="20"/>
      <c r="AC15" s="20"/>
    </row>
    <row r="16" spans="1:29" ht="39" customHeight="1">
      <c r="A16" s="22"/>
      <c r="B16" s="23"/>
      <c r="C16" s="23"/>
      <c r="D16" s="23"/>
      <c r="E16" s="23"/>
      <c r="F16" s="23"/>
      <c r="G16" s="24"/>
      <c r="H16" s="2" t="s">
        <v>43</v>
      </c>
      <c r="I16" s="25">
        <v>0</v>
      </c>
      <c r="J16" s="25">
        <v>0</v>
      </c>
      <c r="K16" s="25">
        <v>0</v>
      </c>
      <c r="L16" s="25">
        <v>0</v>
      </c>
      <c r="M16" s="25"/>
      <c r="N16" s="25"/>
      <c r="O16" s="25"/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/>
      <c r="W16" s="25">
        <v>0</v>
      </c>
      <c r="X16" s="25">
        <v>0</v>
      </c>
      <c r="Y16" s="10">
        <v>0</v>
      </c>
      <c r="Z16" s="10">
        <v>0</v>
      </c>
      <c r="AA16" s="26"/>
      <c r="AB16" s="26"/>
      <c r="AC16" s="26"/>
    </row>
    <row r="17" spans="1:29" s="21" customFormat="1" ht="34.5" customHeight="1">
      <c r="A17" s="22"/>
      <c r="B17" s="23"/>
      <c r="C17" s="23"/>
      <c r="D17" s="23"/>
      <c r="E17" s="23"/>
      <c r="F17" s="23"/>
      <c r="G17" s="24"/>
      <c r="H17" s="27" t="s">
        <v>44</v>
      </c>
      <c r="I17" s="10">
        <f>I16/I12*100</f>
        <v>0</v>
      </c>
      <c r="J17" s="10">
        <v>0</v>
      </c>
      <c r="K17" s="10">
        <v>0</v>
      </c>
      <c r="L17" s="10">
        <v>0</v>
      </c>
      <c r="M17" s="10"/>
      <c r="N17" s="10"/>
      <c r="O17" s="10"/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/>
      <c r="W17" s="10">
        <f>W16/W12*100</f>
        <v>0</v>
      </c>
      <c r="X17" s="10">
        <f>X16/X12*100</f>
        <v>0</v>
      </c>
      <c r="Y17" s="10">
        <f>Y16/Y12*100</f>
        <v>0</v>
      </c>
      <c r="Z17" s="10">
        <f>Z16/Z12*100</f>
        <v>0</v>
      </c>
      <c r="AA17" s="20"/>
      <c r="AB17" s="20"/>
      <c r="AC17" s="20"/>
    </row>
    <row r="18" spans="1:29" ht="42" customHeight="1">
      <c r="A18" s="22"/>
      <c r="B18" s="23"/>
      <c r="C18" s="23"/>
      <c r="D18" s="23"/>
      <c r="E18" s="23"/>
      <c r="F18" s="23"/>
      <c r="G18" s="24"/>
      <c r="H18" s="2" t="s">
        <v>45</v>
      </c>
      <c r="I18" s="25">
        <f>I5+I6+I7+I8+I9+I10</f>
        <v>285</v>
      </c>
      <c r="J18" s="25">
        <f t="shared" ref="J18:Z18" si="3">J5+J6+J7+J8+J9+J10</f>
        <v>152</v>
      </c>
      <c r="K18" s="25">
        <f t="shared" si="3"/>
        <v>0</v>
      </c>
      <c r="L18" s="25">
        <f t="shared" si="3"/>
        <v>604</v>
      </c>
      <c r="M18" s="25"/>
      <c r="N18" s="25"/>
      <c r="O18" s="25"/>
      <c r="P18" s="25">
        <f t="shared" si="3"/>
        <v>0</v>
      </c>
      <c r="Q18" s="25">
        <f t="shared" si="3"/>
        <v>0</v>
      </c>
      <c r="R18" s="25">
        <f t="shared" si="3"/>
        <v>0</v>
      </c>
      <c r="S18" s="25">
        <f t="shared" si="3"/>
        <v>0</v>
      </c>
      <c r="T18" s="25">
        <f t="shared" si="3"/>
        <v>0</v>
      </c>
      <c r="U18" s="25">
        <f t="shared" si="3"/>
        <v>0</v>
      </c>
      <c r="V18" s="25"/>
      <c r="W18" s="25">
        <f t="shared" si="3"/>
        <v>10</v>
      </c>
      <c r="X18" s="25">
        <f t="shared" si="3"/>
        <v>25003.797399999996</v>
      </c>
      <c r="Y18" s="10">
        <f t="shared" si="3"/>
        <v>374.73614000000003</v>
      </c>
      <c r="Z18" s="10">
        <f t="shared" si="3"/>
        <v>25378.533540000004</v>
      </c>
      <c r="AA18" s="26"/>
      <c r="AB18" s="26"/>
      <c r="AC18" s="26"/>
    </row>
    <row r="19" spans="1:29" s="21" customFormat="1" ht="63.75" customHeight="1">
      <c r="A19" s="22"/>
      <c r="B19" s="23"/>
      <c r="C19" s="23"/>
      <c r="D19" s="23"/>
      <c r="E19" s="23"/>
      <c r="F19" s="23"/>
      <c r="G19" s="24"/>
      <c r="H19" s="27" t="s">
        <v>46</v>
      </c>
      <c r="I19" s="10">
        <f>I18/I12*100</f>
        <v>79.608938547486034</v>
      </c>
      <c r="J19" s="10">
        <v>0</v>
      </c>
      <c r="K19" s="10">
        <v>0</v>
      </c>
      <c r="L19" s="10">
        <v>0</v>
      </c>
      <c r="M19" s="10"/>
      <c r="N19" s="10"/>
      <c r="O19" s="10"/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/>
      <c r="W19" s="10">
        <f>W18/W12*100</f>
        <v>76.923076923076934</v>
      </c>
      <c r="X19" s="10">
        <f>X18/X12*100</f>
        <v>70.576831710634025</v>
      </c>
      <c r="Y19" s="10">
        <f>Y18/Y12*100</f>
        <v>73.776231004157339</v>
      </c>
      <c r="Z19" s="10">
        <f>Z18/Z12*100</f>
        <v>70.622053878655649</v>
      </c>
      <c r="AA19" s="20"/>
      <c r="AB19" s="20"/>
      <c r="AC19" s="20"/>
    </row>
    <row r="20" spans="1:29" ht="66.75" customHeight="1">
      <c r="A20" s="22"/>
      <c r="B20" s="23"/>
      <c r="C20" s="23"/>
      <c r="D20" s="23"/>
      <c r="E20" s="23"/>
      <c r="F20" s="23"/>
      <c r="G20" s="24"/>
      <c r="H20" s="2" t="s">
        <v>12</v>
      </c>
      <c r="I20" s="25">
        <f>I9</f>
        <v>39</v>
      </c>
      <c r="J20" s="25">
        <f t="shared" ref="J20:Z20" si="4">J9</f>
        <v>39</v>
      </c>
      <c r="K20" s="25">
        <f t="shared" si="4"/>
        <v>0</v>
      </c>
      <c r="L20" s="25">
        <f t="shared" si="4"/>
        <v>83</v>
      </c>
      <c r="M20" s="25"/>
      <c r="N20" s="25"/>
      <c r="O20" s="25"/>
      <c r="P20" s="25">
        <f t="shared" si="4"/>
        <v>0</v>
      </c>
      <c r="Q20" s="25">
        <f t="shared" si="4"/>
        <v>0</v>
      </c>
      <c r="R20" s="25">
        <f t="shared" si="4"/>
        <v>0</v>
      </c>
      <c r="S20" s="25">
        <f t="shared" si="4"/>
        <v>0</v>
      </c>
      <c r="T20" s="25">
        <f t="shared" si="4"/>
        <v>0</v>
      </c>
      <c r="U20" s="25">
        <f t="shared" si="4"/>
        <v>0</v>
      </c>
      <c r="V20" s="25"/>
      <c r="W20" s="25">
        <f t="shared" si="4"/>
        <v>1</v>
      </c>
      <c r="X20" s="10">
        <f t="shared" si="4"/>
        <v>3464.7237999999998</v>
      </c>
      <c r="Y20" s="10">
        <f t="shared" si="4"/>
        <v>44.400000000000006</v>
      </c>
      <c r="Z20" s="10">
        <f t="shared" si="4"/>
        <v>3509.1237999999998</v>
      </c>
      <c r="AA20" s="26"/>
      <c r="AB20" s="26"/>
      <c r="AC20" s="26"/>
    </row>
    <row r="21" spans="1:29" s="21" customFormat="1" ht="44.25" customHeight="1">
      <c r="A21" s="22"/>
      <c r="B21" s="23"/>
      <c r="C21" s="23"/>
      <c r="D21" s="23"/>
      <c r="E21" s="23"/>
      <c r="F21" s="23"/>
      <c r="G21" s="24"/>
      <c r="H21" s="27" t="s">
        <v>47</v>
      </c>
      <c r="I21" s="10">
        <f>I20/I12*100</f>
        <v>10.893854748603351</v>
      </c>
      <c r="J21" s="10">
        <v>0</v>
      </c>
      <c r="K21" s="10">
        <v>0</v>
      </c>
      <c r="L21" s="10">
        <v>0</v>
      </c>
      <c r="M21" s="10"/>
      <c r="N21" s="10"/>
      <c r="O21" s="10"/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/>
      <c r="W21" s="10">
        <f>W20/W12*100</f>
        <v>7.6923076923076925</v>
      </c>
      <c r="X21" s="10">
        <f>X20/X12*100</f>
        <v>9.7796836474298274</v>
      </c>
      <c r="Y21" s="10">
        <f>Y20/Y12*100</f>
        <v>8.7412563319475574</v>
      </c>
      <c r="Z21" s="10">
        <f>Z20/Z12*100</f>
        <v>9.7650059125706594</v>
      </c>
      <c r="AA21" s="20"/>
      <c r="AB21" s="20"/>
      <c r="AC21" s="20"/>
    </row>
    <row r="24" spans="1:29"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6" spans="1:29"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67" spans="17:23">
      <c r="Q67" s="1">
        <v>0.02</v>
      </c>
      <c r="W67" s="1">
        <v>0.02</v>
      </c>
    </row>
    <row r="70" spans="17:23">
      <c r="Q70" s="1">
        <v>0.06</v>
      </c>
      <c r="W70" s="1">
        <v>0.06</v>
      </c>
    </row>
    <row r="71" spans="17:23">
      <c r="W71" s="1" t="s">
        <v>48</v>
      </c>
    </row>
    <row r="86" s="29" customFormat="1"/>
    <row r="97" s="29" customFormat="1"/>
    <row r="98" s="29" customFormat="1"/>
  </sheetData>
  <mergeCells count="22">
    <mergeCell ref="A1:D1"/>
    <mergeCell ref="X1:Z1"/>
    <mergeCell ref="A2:A4"/>
    <mergeCell ref="B2:B4"/>
    <mergeCell ref="C2:H2"/>
    <mergeCell ref="I2:O2"/>
    <mergeCell ref="P2:W2"/>
    <mergeCell ref="X2:X4"/>
    <mergeCell ref="Y2:Y4"/>
    <mergeCell ref="Z2:Z4"/>
    <mergeCell ref="A13:H13"/>
    <mergeCell ref="C3:C4"/>
    <mergeCell ref="D3:D4"/>
    <mergeCell ref="E3:E4"/>
    <mergeCell ref="F3:F4"/>
    <mergeCell ref="G3:G4"/>
    <mergeCell ref="H3:H4"/>
    <mergeCell ref="I3:O3"/>
    <mergeCell ref="P3:S3"/>
    <mergeCell ref="T3:V3"/>
    <mergeCell ref="W3:W4"/>
    <mergeCell ref="A12:B12"/>
  </mergeCells>
  <pageMargins left="0.35433070866141736" right="0.27559055118110237" top="0.9055118110236221" bottom="0.47244094488188981" header="0.39370078740157483" footer="0.31496062992125984"/>
  <pageSetup paperSize="9" scale="60" orientation="landscape"/>
  <headerFooter>
    <oddHeader>&amp;C&amp;"Arial,Bold"&amp;20SPECIAL FOCUS DISTRICTS 
&amp;RAnnexure-III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SFD (2)</vt:lpstr>
      <vt:lpstr>'SFD (2)'!Print_Area</vt:lpstr>
      <vt:lpstr>'SFD (2)'!Print_Titles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EDCIL</dc:creator>
  <cp:lastModifiedBy>Windows User</cp:lastModifiedBy>
  <dcterms:created xsi:type="dcterms:W3CDTF">2017-05-03T09:03:27Z</dcterms:created>
  <dcterms:modified xsi:type="dcterms:W3CDTF">2017-05-03T09:51:55Z</dcterms:modified>
</cp:coreProperties>
</file>