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3920" windowHeight="9300" activeTab="1"/>
  </bookViews>
  <sheets>
    <sheet name="Coverpage" sheetId="13" r:id="rId1"/>
    <sheet name="Official Details" sheetId="14" r:id="rId2"/>
    <sheet name="X" sheetId="12" r:id="rId3"/>
    <sheet name="X2012" sheetId="8" state="hidden" r:id="rId4"/>
    <sheet name="XII2012" sheetId="9" state="hidden" r:id="rId5"/>
    <sheet name="X2013" sheetId="10" state="hidden" r:id="rId6"/>
    <sheet name="XII2013" sheetId="11" state="hidden" r:id="rId7"/>
    <sheet name="XII" sheetId="20" r:id="rId8"/>
    <sheet name="X-Open" sheetId="16" r:id="rId9"/>
    <sheet name="XII-Open (2)" sheetId="21" r:id="rId10"/>
  </sheets>
  <definedNames>
    <definedName name="_xlnm.Print_Area" localSheetId="0">Coverpage!$A$1:$L$66</definedName>
    <definedName name="_xlnm.Print_Area" localSheetId="2">X!$A$1:$Q$163</definedName>
    <definedName name="_xlnm.Print_Area" localSheetId="3">'X2012'!$A$1:$O$56</definedName>
    <definedName name="_xlnm.Print_Area" localSheetId="5">'X2013'!$A$1:$O$56</definedName>
    <definedName name="_xlnm.Print_Area" localSheetId="7">XII!$A$1:$R$172</definedName>
    <definedName name="_xlnm.Print_Area" localSheetId="4">XII2012!$A$1:$O$70</definedName>
  </definedNames>
  <calcPr calcId="124519"/>
</workbook>
</file>

<file path=xl/calcChain.xml><?xml version="1.0" encoding="utf-8"?>
<calcChain xmlns="http://schemas.openxmlformats.org/spreadsheetml/2006/main">
  <c r="N118" i="21"/>
  <c r="L118"/>
  <c r="J118"/>
  <c r="H118"/>
  <c r="F118"/>
  <c r="D118"/>
  <c r="N130"/>
  <c r="L130"/>
  <c r="J130"/>
  <c r="H130"/>
  <c r="F130"/>
  <c r="D130"/>
  <c r="D118" i="16"/>
  <c r="N130"/>
  <c r="L130"/>
  <c r="J130"/>
  <c r="H130"/>
  <c r="F130"/>
  <c r="D130"/>
  <c r="N118"/>
  <c r="L118"/>
  <c r="J118"/>
  <c r="H118"/>
  <c r="F118"/>
  <c r="P172" i="20"/>
  <c r="N172"/>
  <c r="L172"/>
  <c r="J172"/>
  <c r="H172"/>
  <c r="F172"/>
  <c r="P160"/>
  <c r="N160"/>
  <c r="L160"/>
  <c r="J160"/>
  <c r="H160"/>
  <c r="F160"/>
  <c r="H151" i="12"/>
  <c r="P163"/>
  <c r="N163"/>
  <c r="L163"/>
  <c r="J163"/>
  <c r="H163"/>
  <c r="F163"/>
  <c r="J151"/>
  <c r="L151"/>
  <c r="N151"/>
  <c r="P151"/>
  <c r="F151"/>
  <c r="L101" i="21"/>
  <c r="N101"/>
  <c r="L99"/>
  <c r="N99"/>
  <c r="L97"/>
  <c r="N97"/>
  <c r="L94"/>
  <c r="N94"/>
  <c r="L92"/>
  <c r="N92"/>
  <c r="L90"/>
  <c r="N90"/>
  <c r="L88"/>
  <c r="N88"/>
  <c r="L86"/>
  <c r="N86"/>
  <c r="L82"/>
  <c r="N82"/>
  <c r="L80"/>
  <c r="N80"/>
  <c r="O60"/>
  <c r="L60"/>
  <c r="I60"/>
  <c r="F60"/>
  <c r="O59"/>
  <c r="L59"/>
  <c r="I59"/>
  <c r="F59"/>
  <c r="O58"/>
  <c r="L58"/>
  <c r="I58"/>
  <c r="F58"/>
  <c r="O57"/>
  <c r="L57"/>
  <c r="I57"/>
  <c r="F57"/>
  <c r="O56"/>
  <c r="L56"/>
  <c r="I56"/>
  <c r="F56"/>
  <c r="O55"/>
  <c r="L55"/>
  <c r="I55"/>
  <c r="F55"/>
  <c r="O54"/>
  <c r="L54"/>
  <c r="I54"/>
  <c r="F54"/>
  <c r="O53"/>
  <c r="L53"/>
  <c r="I53"/>
  <c r="F53"/>
  <c r="O52"/>
  <c r="L52"/>
  <c r="I52"/>
  <c r="F52"/>
  <c r="O51"/>
  <c r="L51"/>
  <c r="I51"/>
  <c r="F51"/>
  <c r="O50"/>
  <c r="L50"/>
  <c r="I50"/>
  <c r="F50"/>
  <c r="O49"/>
  <c r="L49"/>
  <c r="I49"/>
  <c r="F49"/>
  <c r="O48"/>
  <c r="L48"/>
  <c r="I48"/>
  <c r="F48"/>
  <c r="O47"/>
  <c r="L47"/>
  <c r="I47"/>
  <c r="F47"/>
  <c r="O46"/>
  <c r="L46"/>
  <c r="I46"/>
  <c r="F46"/>
  <c r="O45"/>
  <c r="L45"/>
  <c r="I45"/>
  <c r="F45"/>
  <c r="O44"/>
  <c r="L44"/>
  <c r="I44"/>
  <c r="F44"/>
  <c r="O43"/>
  <c r="L43"/>
  <c r="I43"/>
  <c r="F43"/>
  <c r="O36"/>
  <c r="L36"/>
  <c r="I36"/>
  <c r="F36"/>
  <c r="O35"/>
  <c r="L35"/>
  <c r="I35"/>
  <c r="F35"/>
  <c r="O32"/>
  <c r="L32"/>
  <c r="I32"/>
  <c r="F32"/>
  <c r="O31"/>
  <c r="L31"/>
  <c r="I31"/>
  <c r="F31"/>
  <c r="N25"/>
  <c r="M25"/>
  <c r="K25"/>
  <c r="J25"/>
  <c r="H25"/>
  <c r="G25"/>
  <c r="E25"/>
  <c r="D25"/>
  <c r="N24"/>
  <c r="M24"/>
  <c r="K24"/>
  <c r="J24"/>
  <c r="H24"/>
  <c r="I24"/>
  <c r="G24"/>
  <c r="E24"/>
  <c r="D24"/>
  <c r="F24"/>
  <c r="O23"/>
  <c r="L23"/>
  <c r="I23"/>
  <c r="F23"/>
  <c r="O22"/>
  <c r="L22"/>
  <c r="I22"/>
  <c r="F22"/>
  <c r="O21"/>
  <c r="L21"/>
  <c r="I21"/>
  <c r="F21"/>
  <c r="O20"/>
  <c r="O25"/>
  <c r="L20"/>
  <c r="L25"/>
  <c r="I20"/>
  <c r="I25"/>
  <c r="F20"/>
  <c r="F25"/>
  <c r="O60" i="16"/>
  <c r="O59"/>
  <c r="O58"/>
  <c r="O57"/>
  <c r="O56"/>
  <c r="O55"/>
  <c r="O54"/>
  <c r="O53"/>
  <c r="O52"/>
  <c r="O51"/>
  <c r="O50"/>
  <c r="O49"/>
  <c r="O48"/>
  <c r="O47"/>
  <c r="O46"/>
  <c r="O45"/>
  <c r="O44"/>
  <c r="O43"/>
  <c r="O36"/>
  <c r="O35"/>
  <c r="O32"/>
  <c r="O31"/>
  <c r="L31"/>
  <c r="L32"/>
  <c r="N25"/>
  <c r="M25"/>
  <c r="N24"/>
  <c r="M24"/>
  <c r="O24"/>
  <c r="O23"/>
  <c r="O22"/>
  <c r="O21"/>
  <c r="O20"/>
  <c r="O25"/>
  <c r="L15" i="20"/>
  <c r="L14"/>
  <c r="L13"/>
  <c r="L12"/>
  <c r="Q143"/>
  <c r="Q141"/>
  <c r="Q139"/>
  <c r="Q123"/>
  <c r="Q121"/>
  <c r="Q11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Q72"/>
  <c r="P72"/>
  <c r="Q71"/>
  <c r="P71"/>
  <c r="R70"/>
  <c r="R69"/>
  <c r="R68"/>
  <c r="R67"/>
  <c r="R66"/>
  <c r="R65"/>
  <c r="R64"/>
  <c r="R63"/>
  <c r="R62"/>
  <c r="R61"/>
  <c r="P53"/>
  <c r="O53"/>
  <c r="Q52"/>
  <c r="Q51"/>
  <c r="P48"/>
  <c r="O48"/>
  <c r="Q47"/>
  <c r="Q46"/>
  <c r="Q48"/>
  <c r="Q39"/>
  <c r="P39"/>
  <c r="Q38"/>
  <c r="P38"/>
  <c r="R36"/>
  <c r="R35"/>
  <c r="R38"/>
  <c r="R34"/>
  <c r="R39"/>
  <c r="Q27"/>
  <c r="P27"/>
  <c r="Q26"/>
  <c r="P26"/>
  <c r="R24"/>
  <c r="R23"/>
  <c r="R26"/>
  <c r="R22"/>
  <c r="R27"/>
  <c r="L13" i="12"/>
  <c r="L14"/>
  <c r="L15"/>
  <c r="K113"/>
  <c r="K107"/>
  <c r="K103"/>
  <c r="K97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O54"/>
  <c r="N54"/>
  <c r="P53"/>
  <c r="P52"/>
  <c r="P54"/>
  <c r="O49"/>
  <c r="N49"/>
  <c r="P48"/>
  <c r="P47"/>
  <c r="P49"/>
  <c r="P40"/>
  <c r="O40"/>
  <c r="P39"/>
  <c r="O39"/>
  <c r="Q37"/>
  <c r="Q36"/>
  <c r="Q35"/>
  <c r="Q40"/>
  <c r="P28"/>
  <c r="O28"/>
  <c r="P27"/>
  <c r="O27"/>
  <c r="Q25"/>
  <c r="Q24"/>
  <c r="Q23"/>
  <c r="Q28"/>
  <c r="L54"/>
  <c r="K54"/>
  <c r="I54"/>
  <c r="H54"/>
  <c r="F54"/>
  <c r="E54"/>
  <c r="L49"/>
  <c r="K49"/>
  <c r="I49"/>
  <c r="H49"/>
  <c r="F49"/>
  <c r="E49"/>
  <c r="M53" i="20"/>
  <c r="L53"/>
  <c r="J53"/>
  <c r="I53"/>
  <c r="G53"/>
  <c r="F53"/>
  <c r="G48"/>
  <c r="I48"/>
  <c r="J48"/>
  <c r="L48"/>
  <c r="M48"/>
  <c r="F48"/>
  <c r="O123"/>
  <c r="L123"/>
  <c r="O121"/>
  <c r="L121"/>
  <c r="O119"/>
  <c r="L119"/>
  <c r="O143"/>
  <c r="L143"/>
  <c r="O141"/>
  <c r="L141"/>
  <c r="O139"/>
  <c r="L139"/>
  <c r="L11" i="21"/>
  <c r="L10"/>
  <c r="L101" i="16"/>
  <c r="N101"/>
  <c r="L99"/>
  <c r="N99"/>
  <c r="L97"/>
  <c r="N97"/>
  <c r="L94"/>
  <c r="N94"/>
  <c r="L92"/>
  <c r="N92"/>
  <c r="L90"/>
  <c r="N90"/>
  <c r="L88"/>
  <c r="N88"/>
  <c r="L86"/>
  <c r="N86"/>
  <c r="L82"/>
  <c r="N82"/>
  <c r="L80"/>
  <c r="N80"/>
  <c r="N72" i="20"/>
  <c r="M72"/>
  <c r="K72"/>
  <c r="J72"/>
  <c r="H72"/>
  <c r="G72"/>
  <c r="N71"/>
  <c r="M71"/>
  <c r="K71"/>
  <c r="J71"/>
  <c r="H71"/>
  <c r="G71"/>
  <c r="O70"/>
  <c r="L70"/>
  <c r="I70"/>
  <c r="O69"/>
  <c r="L69"/>
  <c r="I69"/>
  <c r="O68"/>
  <c r="L68"/>
  <c r="I68"/>
  <c r="O67"/>
  <c r="L67"/>
  <c r="I67"/>
  <c r="O66"/>
  <c r="L66"/>
  <c r="I66"/>
  <c r="O65"/>
  <c r="L65"/>
  <c r="I65"/>
  <c r="O64"/>
  <c r="L64"/>
  <c r="I64"/>
  <c r="O63"/>
  <c r="L63"/>
  <c r="I63"/>
  <c r="O62"/>
  <c r="L62"/>
  <c r="I62"/>
  <c r="O61"/>
  <c r="L61"/>
  <c r="I61"/>
  <c r="L12" i="12"/>
  <c r="O98" i="20"/>
  <c r="L98"/>
  <c r="I98"/>
  <c r="O97"/>
  <c r="L97"/>
  <c r="I97"/>
  <c r="O96"/>
  <c r="L96"/>
  <c r="I96"/>
  <c r="O95"/>
  <c r="L95"/>
  <c r="I95"/>
  <c r="O94"/>
  <c r="L94"/>
  <c r="I94"/>
  <c r="O93"/>
  <c r="L93"/>
  <c r="I93"/>
  <c r="O92"/>
  <c r="L92"/>
  <c r="I92"/>
  <c r="O91"/>
  <c r="L91"/>
  <c r="I91"/>
  <c r="L110"/>
  <c r="O90"/>
  <c r="L90"/>
  <c r="I90"/>
  <c r="O89"/>
  <c r="L89"/>
  <c r="I89"/>
  <c r="L128"/>
  <c r="O88"/>
  <c r="L88"/>
  <c r="I88"/>
  <c r="O87"/>
  <c r="L87"/>
  <c r="I87"/>
  <c r="O86"/>
  <c r="L86"/>
  <c r="I86"/>
  <c r="O85"/>
  <c r="L85"/>
  <c r="I85"/>
  <c r="O84"/>
  <c r="L84"/>
  <c r="I84"/>
  <c r="O83"/>
  <c r="L83"/>
  <c r="I83"/>
  <c r="O82"/>
  <c r="L82"/>
  <c r="I82"/>
  <c r="O81"/>
  <c r="L81"/>
  <c r="I81"/>
  <c r="N52"/>
  <c r="N53"/>
  <c r="K52"/>
  <c r="H52"/>
  <c r="N51"/>
  <c r="K51"/>
  <c r="H51"/>
  <c r="N47"/>
  <c r="K47"/>
  <c r="H47"/>
  <c r="N46"/>
  <c r="K46"/>
  <c r="H46"/>
  <c r="H48"/>
  <c r="N39"/>
  <c r="M39"/>
  <c r="K39"/>
  <c r="J39"/>
  <c r="H39"/>
  <c r="G39"/>
  <c r="N38"/>
  <c r="M38"/>
  <c r="K38"/>
  <c r="J38"/>
  <c r="H38"/>
  <c r="G38"/>
  <c r="I37"/>
  <c r="O36"/>
  <c r="L36"/>
  <c r="I36"/>
  <c r="O35"/>
  <c r="L35"/>
  <c r="I35"/>
  <c r="O34"/>
  <c r="O39"/>
  <c r="L34"/>
  <c r="L39"/>
  <c r="I34"/>
  <c r="I39"/>
  <c r="N27"/>
  <c r="M27"/>
  <c r="K27"/>
  <c r="J27"/>
  <c r="H27"/>
  <c r="G27"/>
  <c r="N26"/>
  <c r="M26"/>
  <c r="K26"/>
  <c r="J26"/>
  <c r="H26"/>
  <c r="G26"/>
  <c r="I25"/>
  <c r="O24"/>
  <c r="L24"/>
  <c r="I24"/>
  <c r="O23"/>
  <c r="L23"/>
  <c r="I23"/>
  <c r="O22"/>
  <c r="O27"/>
  <c r="L22"/>
  <c r="L27"/>
  <c r="I22"/>
  <c r="I27"/>
  <c r="N134" i="12"/>
  <c r="P134"/>
  <c r="K134"/>
  <c r="N132"/>
  <c r="P132"/>
  <c r="K132"/>
  <c r="N130"/>
  <c r="P130"/>
  <c r="K130"/>
  <c r="N127"/>
  <c r="P127"/>
  <c r="K127"/>
  <c r="N125"/>
  <c r="P125"/>
  <c r="K125"/>
  <c r="N123"/>
  <c r="P123"/>
  <c r="K123"/>
  <c r="N121"/>
  <c r="P121"/>
  <c r="K121"/>
  <c r="N119"/>
  <c r="P119"/>
  <c r="K119"/>
  <c r="N35"/>
  <c r="N40"/>
  <c r="L23" i="16"/>
  <c r="L22"/>
  <c r="L21"/>
  <c r="L20"/>
  <c r="L25"/>
  <c r="I23"/>
  <c r="I22"/>
  <c r="I21"/>
  <c r="I20"/>
  <c r="I25"/>
  <c r="L36"/>
  <c r="L35"/>
  <c r="I36"/>
  <c r="I35"/>
  <c r="F36"/>
  <c r="F35"/>
  <c r="D24"/>
  <c r="F24"/>
  <c r="E24"/>
  <c r="F21"/>
  <c r="F22"/>
  <c r="F23"/>
  <c r="F20"/>
  <c r="F25"/>
  <c r="L110" i="12"/>
  <c r="K94"/>
  <c r="K91"/>
  <c r="H38"/>
  <c r="H26"/>
  <c r="M53"/>
  <c r="J53"/>
  <c r="G53"/>
  <c r="M52"/>
  <c r="J52"/>
  <c r="J54"/>
  <c r="G52"/>
  <c r="F43" i="16"/>
  <c r="I43"/>
  <c r="L43"/>
  <c r="F44"/>
  <c r="I44"/>
  <c r="L44"/>
  <c r="F45"/>
  <c r="I45"/>
  <c r="L45"/>
  <c r="F46"/>
  <c r="I46"/>
  <c r="L46"/>
  <c r="F47"/>
  <c r="I47"/>
  <c r="L47"/>
  <c r="F48"/>
  <c r="I48"/>
  <c r="L48"/>
  <c r="F49"/>
  <c r="I49"/>
  <c r="L49"/>
  <c r="F50"/>
  <c r="I50"/>
  <c r="L50"/>
  <c r="F51"/>
  <c r="I51"/>
  <c r="L51"/>
  <c r="F52"/>
  <c r="I52"/>
  <c r="L52"/>
  <c r="F53"/>
  <c r="I53"/>
  <c r="L53"/>
  <c r="F54"/>
  <c r="I54"/>
  <c r="L54"/>
  <c r="F55"/>
  <c r="I55"/>
  <c r="L55"/>
  <c r="F56"/>
  <c r="I56"/>
  <c r="L56"/>
  <c r="F57"/>
  <c r="I57"/>
  <c r="L57"/>
  <c r="F58"/>
  <c r="I58"/>
  <c r="L58"/>
  <c r="F59"/>
  <c r="I59"/>
  <c r="L59"/>
  <c r="F60"/>
  <c r="I60"/>
  <c r="L60"/>
  <c r="I32"/>
  <c r="I31"/>
  <c r="F32"/>
  <c r="F31"/>
  <c r="E25"/>
  <c r="K25"/>
  <c r="J25"/>
  <c r="H25"/>
  <c r="G25"/>
  <c r="K24"/>
  <c r="J24"/>
  <c r="H24"/>
  <c r="G24"/>
  <c r="I24"/>
  <c r="N64" i="12"/>
  <c r="N65"/>
  <c r="N66"/>
  <c r="N67"/>
  <c r="N68"/>
  <c r="N69"/>
  <c r="N70"/>
  <c r="N71"/>
  <c r="N72"/>
  <c r="N73"/>
  <c r="N74"/>
  <c r="N75"/>
  <c r="N76"/>
  <c r="N77"/>
  <c r="N78"/>
  <c r="N79"/>
  <c r="N80"/>
  <c r="N63"/>
  <c r="K64"/>
  <c r="K65"/>
  <c r="K66"/>
  <c r="K67"/>
  <c r="K68"/>
  <c r="K69"/>
  <c r="K70"/>
  <c r="K71"/>
  <c r="K72"/>
  <c r="K73"/>
  <c r="K74"/>
  <c r="K75"/>
  <c r="K76"/>
  <c r="K77"/>
  <c r="K78"/>
  <c r="K79"/>
  <c r="K80"/>
  <c r="K63"/>
  <c r="H80"/>
  <c r="H64"/>
  <c r="H65"/>
  <c r="H66"/>
  <c r="H67"/>
  <c r="H68"/>
  <c r="H69"/>
  <c r="H70"/>
  <c r="H71"/>
  <c r="H72"/>
  <c r="H73"/>
  <c r="H74"/>
  <c r="H75"/>
  <c r="H76"/>
  <c r="H77"/>
  <c r="H78"/>
  <c r="H79"/>
  <c r="H63"/>
  <c r="M48"/>
  <c r="J48"/>
  <c r="G48"/>
  <c r="M47"/>
  <c r="J47"/>
  <c r="G47"/>
  <c r="G49"/>
  <c r="M40"/>
  <c r="L40"/>
  <c r="J40"/>
  <c r="I40"/>
  <c r="G40"/>
  <c r="F40"/>
  <c r="M39"/>
  <c r="L39"/>
  <c r="J39"/>
  <c r="I39"/>
  <c r="G39"/>
  <c r="F39"/>
  <c r="N37"/>
  <c r="K37"/>
  <c r="K39"/>
  <c r="H37"/>
  <c r="N36"/>
  <c r="N39"/>
  <c r="K36"/>
  <c r="H36"/>
  <c r="K35"/>
  <c r="K40"/>
  <c r="H35"/>
  <c r="H40"/>
  <c r="M28"/>
  <c r="L28"/>
  <c r="J28"/>
  <c r="I28"/>
  <c r="G28"/>
  <c r="F28"/>
  <c r="M27"/>
  <c r="L27"/>
  <c r="J27"/>
  <c r="I27"/>
  <c r="G27"/>
  <c r="F27"/>
  <c r="N25"/>
  <c r="K25"/>
  <c r="H25"/>
  <c r="N24"/>
  <c r="N27"/>
  <c r="K24"/>
  <c r="H24"/>
  <c r="N23"/>
  <c r="N28"/>
  <c r="K23"/>
  <c r="K28"/>
  <c r="H23"/>
  <c r="H28"/>
  <c r="O34" i="11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F22"/>
  <c r="O9"/>
  <c r="L9"/>
  <c r="I9"/>
  <c r="F9"/>
  <c r="O34" i="10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F22"/>
  <c r="O11"/>
  <c r="L11"/>
  <c r="I11"/>
  <c r="F11"/>
  <c r="O10"/>
  <c r="O22"/>
  <c r="L10"/>
  <c r="L22"/>
  <c r="I10"/>
  <c r="I22"/>
  <c r="F10"/>
  <c r="O9"/>
  <c r="L9"/>
  <c r="I9"/>
  <c r="F9"/>
  <c r="O34" i="9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L22"/>
  <c r="I12"/>
  <c r="F12"/>
  <c r="F22"/>
  <c r="O11"/>
  <c r="L11"/>
  <c r="I11"/>
  <c r="F11"/>
  <c r="O10"/>
  <c r="O22"/>
  <c r="L10"/>
  <c r="I10"/>
  <c r="I22"/>
  <c r="F10"/>
  <c r="O9"/>
  <c r="L9"/>
  <c r="I9"/>
  <c r="F9"/>
  <c r="O34" i="8"/>
  <c r="L34"/>
  <c r="I34"/>
  <c r="F34"/>
  <c r="O33"/>
  <c r="L33"/>
  <c r="I33"/>
  <c r="F33"/>
  <c r="O28"/>
  <c r="L28"/>
  <c r="I28"/>
  <c r="F28"/>
  <c r="O27"/>
  <c r="L27"/>
  <c r="I27"/>
  <c r="F27"/>
  <c r="N22"/>
  <c r="M22"/>
  <c r="K22"/>
  <c r="J22"/>
  <c r="H22"/>
  <c r="G22"/>
  <c r="E22"/>
  <c r="D22"/>
  <c r="O21"/>
  <c r="L21"/>
  <c r="I21"/>
  <c r="F21"/>
  <c r="O20"/>
  <c r="L20"/>
  <c r="I20"/>
  <c r="F20"/>
  <c r="O19"/>
  <c r="L19"/>
  <c r="I19"/>
  <c r="F19"/>
  <c r="O18"/>
  <c r="L18"/>
  <c r="I18"/>
  <c r="F18"/>
  <c r="O12"/>
  <c r="L12"/>
  <c r="I12"/>
  <c r="F12"/>
  <c r="O11"/>
  <c r="L11"/>
  <c r="I11"/>
  <c r="F11"/>
  <c r="O10"/>
  <c r="O22"/>
  <c r="L10"/>
  <c r="L22"/>
  <c r="I10"/>
  <c r="I22"/>
  <c r="F10"/>
  <c r="F22"/>
  <c r="O9"/>
  <c r="L9"/>
  <c r="I9"/>
  <c r="F9"/>
  <c r="D25" i="16"/>
  <c r="Q27" i="12"/>
  <c r="O24" i="21"/>
  <c r="L24"/>
  <c r="L24" i="16"/>
  <c r="O72" i="20"/>
  <c r="O26"/>
  <c r="H53"/>
  <c r="K48"/>
  <c r="L130"/>
  <c r="L26"/>
  <c r="I72"/>
  <c r="N48"/>
  <c r="L108"/>
  <c r="L72"/>
  <c r="I71"/>
  <c r="O38"/>
  <c r="I38"/>
  <c r="K53"/>
  <c r="O71"/>
  <c r="Q53"/>
  <c r="R72"/>
  <c r="L71"/>
  <c r="I26"/>
  <c r="R71"/>
  <c r="L38"/>
  <c r="H27" i="12"/>
  <c r="M49"/>
  <c r="K27"/>
  <c r="J49"/>
  <c r="M54"/>
  <c r="Q39"/>
  <c r="H39"/>
  <c r="G54"/>
</calcChain>
</file>

<file path=xl/sharedStrings.xml><?xml version="1.0" encoding="utf-8"?>
<sst xmlns="http://schemas.openxmlformats.org/spreadsheetml/2006/main" count="1884" uniqueCount="274">
  <si>
    <t>Total</t>
  </si>
  <si>
    <t>Boys</t>
  </si>
  <si>
    <t>Girls</t>
  </si>
  <si>
    <t>SC</t>
  </si>
  <si>
    <t>ST</t>
  </si>
  <si>
    <t>Number of Students</t>
  </si>
  <si>
    <t>Appeared</t>
  </si>
  <si>
    <t>Passed</t>
  </si>
  <si>
    <t>Name of the Board:</t>
  </si>
  <si>
    <t>YEAR:</t>
  </si>
  <si>
    <t>OBC</t>
  </si>
  <si>
    <t>75% &amp; above</t>
  </si>
  <si>
    <t>Total Number of Students passed</t>
  </si>
  <si>
    <t>60% to below 75%</t>
  </si>
  <si>
    <t>Supplementary Examinations</t>
  </si>
  <si>
    <t xml:space="preserve">Number of Students </t>
  </si>
  <si>
    <t>Name of the State</t>
  </si>
  <si>
    <t xml:space="preserve">MINISTRY OF HUMAN RESOURCE DEVELOPMENT
DEPARTMENT OF HIGHER EDUCATION
RESULTS OF SENIOR SECONDARY (Class XII) EXAMINATION
</t>
  </si>
  <si>
    <t xml:space="preserve">MINISTRY OF HUMAN RESOURCE DEVELOPMENT
DEPARTMENT OF HIGHER EDUCATION
RESULTS OF HIGH SCHOOL/SECONDARY (Class X) EXAMINATION
</t>
  </si>
  <si>
    <t>Block A</t>
  </si>
  <si>
    <t>Name of the Stream</t>
  </si>
  <si>
    <t>1. Arts</t>
  </si>
  <si>
    <t>2. Science</t>
  </si>
  <si>
    <t>1 - Annual Examinations</t>
  </si>
  <si>
    <t>Regular Students</t>
  </si>
  <si>
    <t>Private Students</t>
  </si>
  <si>
    <t>2 - Whether System of Supplementary Examination exists - Yes/No
      If yes, fill the table given below.</t>
  </si>
  <si>
    <t>Range of marks</t>
  </si>
  <si>
    <t>Grades</t>
  </si>
  <si>
    <t>A1</t>
  </si>
  <si>
    <t>A2</t>
  </si>
  <si>
    <t>B1</t>
  </si>
  <si>
    <t>B2</t>
  </si>
  <si>
    <t>C1</t>
  </si>
  <si>
    <t>C2</t>
  </si>
  <si>
    <t>D1</t>
  </si>
  <si>
    <t>D2</t>
  </si>
  <si>
    <t>Marks</t>
  </si>
  <si>
    <t xml:space="preserve">2 - If Yes, Number of Students passed with Grades </t>
  </si>
  <si>
    <r>
      <rPr>
        <b/>
        <sz val="14"/>
        <rFont val="Cambria"/>
        <family val="1"/>
      </rPr>
      <t>Block B</t>
    </r>
    <r>
      <rPr>
        <b/>
        <sz val="12"/>
        <rFont val="Cambria"/>
        <family val="1"/>
      </rPr>
      <t xml:space="preserve"> - Whether Grading System of Result exists - Yes/No
     1 - If No, Number of Students passed with marks          </t>
    </r>
  </si>
  <si>
    <r>
      <t xml:space="preserve">1. </t>
    </r>
    <r>
      <rPr>
        <sz val="8"/>
        <color indexed="43"/>
        <rFont val="Cambria"/>
        <family val="1"/>
      </rPr>
      <t>Write the name of the State</t>
    </r>
  </si>
  <si>
    <r>
      <t xml:space="preserve">2. </t>
    </r>
    <r>
      <rPr>
        <sz val="8"/>
        <color indexed="43"/>
        <rFont val="Cambria"/>
        <family val="1"/>
      </rPr>
      <t>Write the name of the State</t>
    </r>
  </si>
  <si>
    <r>
      <t xml:space="preserve">3. </t>
    </r>
    <r>
      <rPr>
        <sz val="8"/>
        <color indexed="43"/>
        <rFont val="Cambria"/>
        <family val="1"/>
      </rPr>
      <t>Write the name of the State</t>
    </r>
  </si>
  <si>
    <r>
      <t xml:space="preserve">4. </t>
    </r>
    <r>
      <rPr>
        <sz val="8"/>
        <color indexed="43"/>
        <rFont val="Cambria"/>
        <family val="1"/>
      </rPr>
      <t>Write the name of the State</t>
    </r>
  </si>
  <si>
    <r>
      <t xml:space="preserve">5. </t>
    </r>
    <r>
      <rPr>
        <sz val="8"/>
        <color indexed="43"/>
        <rFont val="Cambria"/>
        <family val="1"/>
      </rPr>
      <t>Write the name of the State</t>
    </r>
  </si>
  <si>
    <r>
      <t xml:space="preserve">6. </t>
    </r>
    <r>
      <rPr>
        <sz val="8"/>
        <color indexed="43"/>
        <rFont val="Cambria"/>
        <family val="1"/>
      </rPr>
      <t>Write the name of the State</t>
    </r>
  </si>
  <si>
    <t>1 - Annual Examinations
     (All Streams)</t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</si>
  <si>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Stream-wise Results</t>
    </r>
  </si>
  <si>
    <t>4. Vocational</t>
  </si>
  <si>
    <t>3. Commerce</t>
  </si>
  <si>
    <r>
      <t xml:space="preserve">5. </t>
    </r>
    <r>
      <rPr>
        <b/>
        <sz val="8"/>
        <color indexed="9"/>
        <rFont val="Cambria"/>
        <family val="1"/>
      </rPr>
      <t>Other, Please specify</t>
    </r>
  </si>
  <si>
    <r>
      <rPr>
        <b/>
        <sz val="14"/>
        <rFont val="Cambria"/>
        <family val="1"/>
      </rPr>
      <t>Block D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required, additional sheet(s) may be used]</t>
    </r>
  </si>
  <si>
    <r>
      <rPr>
        <b/>
        <sz val="14"/>
        <rFont val="Cambria"/>
        <family val="1"/>
      </rPr>
      <t>Block C</t>
    </r>
    <r>
      <rPr>
        <b/>
        <sz val="12"/>
        <rFont val="Cambria"/>
        <family val="1"/>
      </rPr>
      <t xml:space="preserve"> - Whether the Jurisdiction of the board extends to other states too - Yes/No
                 If yes, fill the table given below </t>
    </r>
    <r>
      <rPr>
        <i/>
        <sz val="11"/>
        <rFont val="Cambria"/>
        <family val="1"/>
      </rPr>
      <t>[if required additional sheet(s) may be used]</t>
    </r>
  </si>
  <si>
    <t>Number of schools affiliated with the Board:</t>
  </si>
  <si>
    <t>Number of schools affiliated with the Board</t>
  </si>
  <si>
    <t>Appeared/ Passed</t>
  </si>
  <si>
    <t>1 - Supplementary Examinations
     (All Streams)</t>
  </si>
  <si>
    <t>2 - Annual Examinations
     (All Streams)</t>
  </si>
  <si>
    <t>Name of the Board</t>
  </si>
  <si>
    <t>Details of the person(s) responsible for providing the information</t>
  </si>
  <si>
    <t>Email:</t>
  </si>
  <si>
    <t>Office Address:</t>
  </si>
  <si>
    <t>Ph. No.:</t>
  </si>
  <si>
    <t>Mobile No.:</t>
  </si>
  <si>
    <t>Full Name:</t>
  </si>
  <si>
    <t>Year</t>
  </si>
  <si>
    <t>Designation</t>
  </si>
  <si>
    <t>Name of the Examination</t>
  </si>
  <si>
    <t>Government</t>
  </si>
  <si>
    <t>Number of students appeared</t>
  </si>
  <si>
    <t>Number of students passed (including supplementary exam, if any)</t>
  </si>
  <si>
    <t>Date of commencement (DD/MM/YYYY)</t>
  </si>
  <si>
    <t>Date of completion (DD/MM/YYYY)</t>
  </si>
  <si>
    <t>Yes</t>
  </si>
  <si>
    <t>No</t>
  </si>
  <si>
    <t>Date of commencement  (DD/MM/YYYY)</t>
  </si>
  <si>
    <t>RESULTS OF SECONDARY (Class X) EXAMINATION</t>
  </si>
  <si>
    <t>Appeared (1)</t>
  </si>
  <si>
    <t>Passed (2)</t>
  </si>
  <si>
    <t>Passed through Supplementary Examination (3)</t>
  </si>
  <si>
    <t>60% &amp; above</t>
  </si>
  <si>
    <t>Below 60%</t>
  </si>
  <si>
    <t>Government Aided</t>
  </si>
  <si>
    <t>Government Unaided</t>
  </si>
  <si>
    <t>Passed (Including Supplementary, if any)</t>
  </si>
  <si>
    <t>Total number of students appeared</t>
  </si>
  <si>
    <t>Total number of students passed (including supplementary exam, if any)</t>
  </si>
  <si>
    <t>Block B</t>
  </si>
  <si>
    <t>Block C</t>
  </si>
  <si>
    <t>Sr. No.</t>
  </si>
  <si>
    <t xml:space="preserve">Andaman &amp; Nicobar Islands     </t>
  </si>
  <si>
    <t xml:space="preserve">Andhra Pradesh                </t>
  </si>
  <si>
    <t>Arunachal Pradesh</t>
  </si>
  <si>
    <t>Assam</t>
  </si>
  <si>
    <t>Bihar</t>
  </si>
  <si>
    <t xml:space="preserve">Chandigarh                         </t>
  </si>
  <si>
    <t>Chhattisgarh</t>
  </si>
  <si>
    <t xml:space="preserve">Dadra &amp; Nagar Haveli          </t>
  </si>
  <si>
    <t xml:space="preserve">Daman &amp; Diu                   </t>
  </si>
  <si>
    <t xml:space="preserve">Delhi                         </t>
  </si>
  <si>
    <t xml:space="preserve">Goa                           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</si>
  <si>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</si>
  <si>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</si>
  <si>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</si>
  <si>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</si>
  <si>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</si>
  <si>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</si>
  <si>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</si>
  <si>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 xml:space="preserve">Lakshadweep                   </t>
  </si>
  <si>
    <t>Madhya Pradesh</t>
  </si>
  <si>
    <t>Maharashtra</t>
  </si>
  <si>
    <t>Manipur</t>
  </si>
  <si>
    <t xml:space="preserve">Meghalaya                     </t>
  </si>
  <si>
    <t xml:space="preserve">Mizoram                       </t>
  </si>
  <si>
    <t>Nagaland</t>
  </si>
  <si>
    <t>Odisha</t>
  </si>
  <si>
    <t>Puducherry</t>
  </si>
  <si>
    <t>Punjab</t>
  </si>
  <si>
    <t xml:space="preserve">Rajasthan                     </t>
  </si>
  <si>
    <t>Sikkim</t>
  </si>
  <si>
    <t>Tamil Nadu</t>
  </si>
  <si>
    <t>Telangana</t>
  </si>
  <si>
    <t>Tripura</t>
  </si>
  <si>
    <t>Uttar Pradesh</t>
  </si>
  <si>
    <t>Uttarakhand</t>
  </si>
  <si>
    <t xml:space="preserve">West Bengal                   </t>
  </si>
  <si>
    <t>Name of the Examination Board</t>
  </si>
  <si>
    <t>State/Uts</t>
  </si>
  <si>
    <t>Details of the Other Examination Boards (Including Open Boards) having jurisdiction in the States/UTs, in which the Headquarter/Head Office of the Board is located.</t>
  </si>
  <si>
    <t>Level  of Examination conducted by the Board (X/XII/Both)</t>
  </si>
  <si>
    <r>
      <t xml:space="preserve">Whether System of Supplementary Examination exists  (Please   </t>
    </r>
    <r>
      <rPr>
        <b/>
        <sz val="12"/>
        <rFont val="Cambria"/>
        <family val="1"/>
      </rPr>
      <t xml:space="preserve">√   )            </t>
    </r>
  </si>
  <si>
    <t>Sl. No.</t>
  </si>
  <si>
    <t>Arts</t>
  </si>
  <si>
    <t>Commerce</t>
  </si>
  <si>
    <t>Science</t>
  </si>
  <si>
    <t>Vocational</t>
  </si>
  <si>
    <t>If Yes then URL:</t>
  </si>
  <si>
    <t>Total Passed [4 = 2+3(a)]</t>
  </si>
  <si>
    <t>Passed %age [5 = (4/1)*100]</t>
  </si>
  <si>
    <t xml:space="preserve"> Whether Grading System of Result exists -  (Please   √   )           </t>
  </si>
  <si>
    <t>Name of the State/UTs *</t>
  </si>
  <si>
    <t xml:space="preserve"> </t>
  </si>
  <si>
    <t>Block O-1</t>
  </si>
  <si>
    <t>Block O-2</t>
  </si>
  <si>
    <t>Block O-3</t>
  </si>
  <si>
    <t>Block O-4</t>
  </si>
  <si>
    <t>(1)</t>
  </si>
  <si>
    <t>(2)</t>
  </si>
  <si>
    <r>
      <rPr>
        <b/>
        <i/>
        <sz val="12"/>
        <rFont val="Cambria"/>
        <family val="1"/>
      </rPr>
      <t xml:space="preserve">(A) </t>
    </r>
    <r>
      <rPr>
        <b/>
        <sz val="12"/>
        <rFont val="Cambria"/>
        <family val="1"/>
      </rPr>
      <t>- Concerned Officer</t>
    </r>
  </si>
  <si>
    <r>
      <rPr>
        <b/>
        <i/>
        <sz val="12"/>
        <rFont val="Cambria"/>
        <family val="1"/>
      </rPr>
      <t>(B)</t>
    </r>
    <r>
      <rPr>
        <b/>
        <sz val="12"/>
        <rFont val="Cambria"/>
        <family val="1"/>
      </rPr>
      <t xml:space="preserve"> - Chairman/Secretery of the Board</t>
    </r>
  </si>
  <si>
    <r>
      <rPr>
        <b/>
        <i/>
        <sz val="12"/>
        <rFont val="Cambria"/>
        <family val="1"/>
      </rPr>
      <t>(C)</t>
    </r>
    <r>
      <rPr>
        <b/>
        <sz val="12"/>
        <rFont val="Cambria"/>
        <family val="1"/>
      </rPr>
      <t xml:space="preserve"> - Whether the Board is having its own Website -           Yes / No</t>
    </r>
  </si>
  <si>
    <t>Whether the Jurisdiction of the Board extends to other States/UTs too -                            Yes / No
  If yes, Please  mark  √  against the States/UTs in which the jurisdiction of Board is extended.</t>
  </si>
  <si>
    <t>Block X-1</t>
  </si>
  <si>
    <t>Block X-2</t>
  </si>
  <si>
    <t>Block X-3</t>
  </si>
  <si>
    <t>Block X-4</t>
  </si>
  <si>
    <t>Block X-5</t>
  </si>
  <si>
    <t>List of Subjects</t>
  </si>
  <si>
    <t>(i)</t>
  </si>
  <si>
    <t>(ii)</t>
  </si>
  <si>
    <t>(iii)</t>
  </si>
  <si>
    <t>Block X-6</t>
  </si>
  <si>
    <t xml:space="preserve"> Stream-wise Result</t>
  </si>
  <si>
    <t>Date of commencement of Final Exam (DD/MM/YYYY)</t>
  </si>
  <si>
    <t>Date of completion of Final Exam (DD/MM/YYYY)</t>
  </si>
  <si>
    <t>(i) Date of commencement of Supplementary Exam (DD/MM/YYYY)</t>
  </si>
  <si>
    <t>(ii) Date of completion of Supplementary Exam (DD/MM/YYYY)</t>
  </si>
  <si>
    <t>If answer to item no. 5 is ' Yes'</t>
  </si>
  <si>
    <t>(i) Having Grade X at their highest level</t>
  </si>
  <si>
    <t>(i) Having Grade XII at their highest level</t>
  </si>
  <si>
    <t>For Regular Students</t>
  </si>
  <si>
    <t>Final Examinations and Supplementary Examinations</t>
  </si>
  <si>
    <t>Examinations and Supplementary Examinations</t>
  </si>
  <si>
    <t>For Private Students</t>
  </si>
  <si>
    <t>Comments*</t>
  </si>
  <si>
    <t>Geographical coverage of the Board (Within national territory)</t>
  </si>
  <si>
    <t>Number of schools under the Board</t>
  </si>
  <si>
    <t># Please exclude those who have taken Supplementary exam for marks improvement.</t>
  </si>
  <si>
    <t>Information on 'ICT related subjects':2018</t>
  </si>
  <si>
    <t xml:space="preserve"> Wheter the Board is offering any curriculum on ICT/IT/Computer Science/ Computer Application/ Informatics Practices / other subject of similar type? (Please   put  √   in the adjoining Box)    </t>
  </si>
  <si>
    <t>(a)</t>
  </si>
  <si>
    <t>(b)</t>
  </si>
  <si>
    <t>(c)</t>
  </si>
  <si>
    <t>(d)</t>
  </si>
  <si>
    <t>(e)</t>
  </si>
  <si>
    <t>(f)</t>
  </si>
  <si>
    <t>If the answer to the above question is Yes, please fill up the following tables:-</t>
  </si>
  <si>
    <r>
      <t xml:space="preserve">Here point to be noted that one </t>
    </r>
    <r>
      <rPr>
        <b/>
        <sz val="11"/>
        <color indexed="10"/>
        <rFont val="Cambria"/>
        <family val="1"/>
      </rPr>
      <t>subject in the above list may partly or fully be included in other subject</t>
    </r>
    <r>
      <rPr>
        <b/>
        <sz val="11"/>
        <color indexed="8"/>
        <rFont val="Cambria"/>
        <family val="1"/>
      </rPr>
      <t xml:space="preserve"> (e.g. IT and Computer Application). In </t>
    </r>
    <r>
      <rPr>
        <b/>
        <sz val="11"/>
        <color indexed="10"/>
        <rFont val="Cambria"/>
        <family val="1"/>
      </rPr>
      <t>such cases</t>
    </r>
    <r>
      <rPr>
        <b/>
        <sz val="11"/>
        <color indexed="8"/>
        <rFont val="Cambria"/>
        <family val="1"/>
      </rPr>
      <t xml:space="preserve"> ,</t>
    </r>
    <r>
      <rPr>
        <b/>
        <sz val="11"/>
        <color indexed="10"/>
        <rFont val="Cambria"/>
        <family val="1"/>
      </rPr>
      <t xml:space="preserve"> total number of appeared/passed candidates</t>
    </r>
    <r>
      <rPr>
        <b/>
        <sz val="11"/>
        <color indexed="8"/>
        <rFont val="Cambria"/>
        <family val="1"/>
      </rPr>
      <t xml:space="preserve"> may be mentioned against </t>
    </r>
    <r>
      <rPr>
        <b/>
        <sz val="11"/>
        <color indexed="10"/>
        <rFont val="Cambria"/>
        <family val="1"/>
      </rPr>
      <t>only one of the listed subjec</t>
    </r>
    <r>
      <rPr>
        <b/>
        <sz val="11"/>
        <color indexed="8"/>
        <rFont val="Cambria"/>
        <family val="1"/>
      </rPr>
      <t>ts. Broad syllabus w.r.t. listed subject is given at annexure.</t>
    </r>
  </si>
  <si>
    <t>ICT ( Information and Communication Technologies)</t>
  </si>
  <si>
    <t>IT (Information Technology)</t>
  </si>
  <si>
    <t>Computer Science</t>
  </si>
  <si>
    <t>Computer Application</t>
  </si>
  <si>
    <t>Information Practices</t>
  </si>
  <si>
    <t>If similar type of other subjects are being offered, please mention-</t>
  </si>
  <si>
    <t>RESULTS OF HIGHER SECONDARY (Class XII) EXAMINATION</t>
  </si>
  <si>
    <t>Block XII-1</t>
  </si>
  <si>
    <t>Note : Date of Annual Exam must be prior to that of Supplementary Exam</t>
  </si>
  <si>
    <t>Block XII-2</t>
  </si>
  <si>
    <t>Block XII-3</t>
  </si>
  <si>
    <t>Block XII-4</t>
  </si>
  <si>
    <t>Note: To provide the information on number of students passed, please exclude those who have taken Supplimentary exam for marks improvement.</t>
  </si>
  <si>
    <t>Block XII-6</t>
  </si>
  <si>
    <t>OPEN SCHOOL BOARDS</t>
  </si>
  <si>
    <t>Main Block</t>
  </si>
  <si>
    <t>1st Exam</t>
  </si>
  <si>
    <t>2nd Exam</t>
  </si>
  <si>
    <t>3rd Exam</t>
  </si>
  <si>
    <t>4th Exam</t>
  </si>
  <si>
    <t>Number of times examination conducted in an academic year : 2017 - 18</t>
  </si>
  <si>
    <r>
      <t xml:space="preserve">1 - Whether System of Supplementary Examination exists  (Please   </t>
    </r>
    <r>
      <rPr>
        <b/>
        <sz val="12"/>
        <rFont val="Cambria"/>
        <family val="1"/>
      </rPr>
      <t xml:space="preserve">√   )            </t>
    </r>
  </si>
  <si>
    <t>If the answer to the above question is Yes, please fill up the details:-</t>
  </si>
  <si>
    <t xml:space="preserve">If the answer to the above question is No, then Number of Students passed with marks  </t>
  </si>
  <si>
    <t xml:space="preserve">If the answer to the above question is Yes, Number of Students passed with marks  equivalent to </t>
  </si>
  <si>
    <t>Block D</t>
  </si>
  <si>
    <t>Total Number of schools under the jurridiction of the Board as on 30/09/2018</t>
  </si>
  <si>
    <t>* Total no. of passed candidates must be equal in Total of Block (XII-2 &amp;  XII-3) and Block X-4. If the number differ, the reason may be mentioned in the last column (" Comment") of Block XII-4.</t>
  </si>
  <si>
    <t>Government-Unaided</t>
  </si>
  <si>
    <t>Management type&gt;&gt;</t>
  </si>
  <si>
    <t>Performance of Students</t>
  </si>
  <si>
    <t>Appeared in Final Examinations</t>
  </si>
  <si>
    <t xml:space="preserve">Passed in Final Examinations </t>
  </si>
  <si>
    <t xml:space="preserve">Passed through Supplementary Examination </t>
  </si>
  <si>
    <t>3(b) - who appeared for Marks Improvement</t>
  </si>
  <si>
    <t>Pass %age [(Item no, 4/ Item no. 1)*100]</t>
  </si>
  <si>
    <t>* Total no. of passed candidates in Block X-2 and X-3  (Regular + Private) must be equal to the  Total of Block X-4.  If the number differ, the reason may be mentioned in the last column (" Comment") of Block X-4.</t>
  </si>
  <si>
    <t>Category#</t>
  </si>
  <si>
    <t>---------------------       (HQ)</t>
  </si>
  <si>
    <r>
      <t xml:space="preserve">Geographical coverage of the Board (Within national territory)
If Jurisdiction of the board extends to other States/UTs too, fill the table given below </t>
    </r>
    <r>
      <rPr>
        <i/>
        <sz val="14"/>
        <rFont val="Cambria"/>
        <family val="1"/>
      </rPr>
      <t>[if required, additional sheet(s) may be used]</t>
    </r>
  </si>
  <si>
    <t>Category</t>
  </si>
  <si>
    <t xml:space="preserve">Number of Students Appeared  / Passed </t>
  </si>
  <si>
    <t>3(a) - who failed earlier in Final Exam</t>
  </si>
  <si>
    <t>Total Passed [ Item no. 2+ Item no. 3(a)]</t>
  </si>
  <si>
    <t>Other stream, Please specify if any - seprate sheet may be added</t>
  </si>
  <si>
    <t>3(a) - Candidates who Failed earlier  in Annual Exam</t>
  </si>
  <si>
    <t>Block XII - 7</t>
  </si>
  <si>
    <t>Block XII-5</t>
  </si>
  <si>
    <t>All</t>
  </si>
  <si>
    <t>ALL</t>
  </si>
  <si>
    <t xml:space="preserve"> * Name of the State/UT where Boards Head Quarter is located may be mentioned against Sl. No. 1.</t>
  </si>
  <si>
    <t>2A. Number of Appeared Students chosen 'ICT related subjects': at secondary level</t>
  </si>
  <si>
    <t>If similar type of other subjects are being offered, please mention below:</t>
  </si>
  <si>
    <t>2B. Number of Students Passed with 'ICT related subjects':at secondary level</t>
  </si>
  <si>
    <t xml:space="preserve"> Wheter the Board is offering any curriculum on ICT/IT/Computer Science/ Computer Application/ Informatics Practices / other subjects of similar type? (Please   put  √   in the adjoining Box appropriately)    </t>
  </si>
  <si>
    <t xml:space="preserve">If Jurisdiction of the board extends to other State/UTs too, fill the table given below [if required, additional sheet(s) may be used]
</t>
  </si>
  <si>
    <t>2A. Number of Appeared Students chosen 'ICT related subjects': at Higher Secondary Level</t>
  </si>
  <si>
    <t>2B. Number of Students Passed with 'ICT related subjects': at Higher Secondary Level</t>
  </si>
  <si>
    <t>Total number of Students in the academic year 2018</t>
  </si>
  <si>
    <t>2A. Number of Appeared Students chosen 'ICT related subjects': at Secondary Level</t>
  </si>
  <si>
    <t>2B. Number of Students Passed with 'ICT related subjects': at Secondary Level</t>
  </si>
  <si>
    <t>Muslims</t>
  </si>
  <si>
    <t>Sikhs</t>
  </si>
  <si>
    <t>Christians</t>
  </si>
  <si>
    <t>Buddhists</t>
  </si>
  <si>
    <t>Parsis</t>
  </si>
  <si>
    <t>Jains</t>
  </si>
  <si>
    <t>Totals</t>
  </si>
  <si>
    <t>Block X-7</t>
  </si>
  <si>
    <t>Minorities related Information</t>
  </si>
  <si>
    <t>Block E</t>
  </si>
  <si>
    <t>Block XII-8</t>
  </si>
  <si>
    <r>
      <t xml:space="preserve">1 - Whether System of Supplementary Examination exists  (Please   </t>
    </r>
    <r>
      <rPr>
        <b/>
        <sz val="14"/>
        <rFont val="Cambria"/>
        <family val="1"/>
      </rPr>
      <t xml:space="preserve">√   )            </t>
    </r>
  </si>
  <si>
    <r>
      <t xml:space="preserve"> Whether Grading System exists -  (Please   put  </t>
    </r>
    <r>
      <rPr>
        <b/>
        <sz val="19"/>
        <color indexed="8"/>
        <rFont val="Cambria"/>
        <family val="1"/>
      </rPr>
      <t>√</t>
    </r>
    <r>
      <rPr>
        <b/>
        <sz val="19"/>
        <rFont val="Cambria"/>
        <family val="1"/>
      </rPr>
      <t xml:space="preserve">   in the adjoining Box)    </t>
    </r>
  </si>
  <si>
    <r>
      <t xml:space="preserve">If answer to the above question is </t>
    </r>
    <r>
      <rPr>
        <b/>
        <sz val="19"/>
        <rFont val="Cambria"/>
        <family val="1"/>
      </rPr>
      <t>No, then Number of Students passed with marks</t>
    </r>
  </si>
  <si>
    <r>
      <t xml:space="preserve">If answer to the above question is </t>
    </r>
    <r>
      <rPr>
        <b/>
        <sz val="19"/>
        <rFont val="Cambria"/>
        <family val="1"/>
      </rPr>
      <t>Yes, then Number of Students passed with marks equivalent to</t>
    </r>
  </si>
  <si>
    <r>
      <t>Passed (Including Supplementary, if any</t>
    </r>
    <r>
      <rPr>
        <sz val="19"/>
        <rFont val="Cambria"/>
        <family val="1"/>
      </rPr>
      <t>)</t>
    </r>
  </si>
  <si>
    <r>
      <t xml:space="preserve">Note- Here point to be noted that one </t>
    </r>
    <r>
      <rPr>
        <b/>
        <sz val="19"/>
        <color indexed="10"/>
        <rFont val="Cambria"/>
        <family val="1"/>
      </rPr>
      <t>subject in the above list may partly or fully be included in other subject</t>
    </r>
    <r>
      <rPr>
        <b/>
        <sz val="19"/>
        <color indexed="8"/>
        <rFont val="Cambria"/>
        <family val="1"/>
      </rPr>
      <t xml:space="preserve"> (e.g. IT and Computer Application). In </t>
    </r>
    <r>
      <rPr>
        <b/>
        <sz val="19"/>
        <color indexed="10"/>
        <rFont val="Cambria"/>
        <family val="1"/>
      </rPr>
      <t>such cases</t>
    </r>
    <r>
      <rPr>
        <b/>
        <sz val="19"/>
        <color indexed="8"/>
        <rFont val="Cambria"/>
        <family val="1"/>
      </rPr>
      <t xml:space="preserve"> ,</t>
    </r>
    <r>
      <rPr>
        <b/>
        <sz val="19"/>
        <color indexed="10"/>
        <rFont val="Cambria"/>
        <family val="1"/>
      </rPr>
      <t xml:space="preserve"> total number of appeared/passed candidates</t>
    </r>
    <r>
      <rPr>
        <b/>
        <sz val="19"/>
        <color indexed="8"/>
        <rFont val="Cambria"/>
        <family val="1"/>
      </rPr>
      <t xml:space="preserve"> may be mentioned against </t>
    </r>
    <r>
      <rPr>
        <b/>
        <sz val="19"/>
        <color indexed="10"/>
        <rFont val="Cambria"/>
        <family val="1"/>
      </rPr>
      <t>only one of the listed subjects</t>
    </r>
    <r>
      <rPr>
        <b/>
        <sz val="19"/>
        <color indexed="8"/>
        <rFont val="Cambria"/>
        <family val="1"/>
      </rPr>
      <t>.</t>
    </r>
  </si>
  <si>
    <r>
      <t xml:space="preserve">Note- Here point to be noted that one </t>
    </r>
    <r>
      <rPr>
        <b/>
        <sz val="16"/>
        <color indexed="10"/>
        <rFont val="Cambria"/>
        <family val="1"/>
      </rPr>
      <t>subject in the above list may partly or fully be included in other subject</t>
    </r>
    <r>
      <rPr>
        <b/>
        <sz val="16"/>
        <color indexed="8"/>
        <rFont val="Cambria"/>
        <family val="1"/>
      </rPr>
      <t xml:space="preserve"> (e.g. IT and Computer Application). In </t>
    </r>
    <r>
      <rPr>
        <b/>
        <sz val="16"/>
        <color indexed="10"/>
        <rFont val="Cambria"/>
        <family val="1"/>
      </rPr>
      <t>such cases</t>
    </r>
    <r>
      <rPr>
        <b/>
        <sz val="16"/>
        <color indexed="8"/>
        <rFont val="Cambria"/>
        <family val="1"/>
      </rPr>
      <t xml:space="preserve"> ,</t>
    </r>
    <r>
      <rPr>
        <b/>
        <sz val="16"/>
        <color indexed="10"/>
        <rFont val="Cambria"/>
        <family val="1"/>
      </rPr>
      <t xml:space="preserve"> total number of appeared/passed candidates</t>
    </r>
    <r>
      <rPr>
        <b/>
        <sz val="16"/>
        <color indexed="8"/>
        <rFont val="Cambria"/>
        <family val="1"/>
      </rPr>
      <t xml:space="preserve"> may be mentioned against </t>
    </r>
    <r>
      <rPr>
        <b/>
        <sz val="16"/>
        <color indexed="10"/>
        <rFont val="Cambria"/>
        <family val="1"/>
      </rPr>
      <t>only one of the listed subjects.</t>
    </r>
  </si>
  <si>
    <r>
      <t xml:space="preserve">Whether System of Supplementary Examination exists  (Please   </t>
    </r>
    <r>
      <rPr>
        <b/>
        <sz val="18"/>
        <rFont val="Cambria"/>
        <family val="1"/>
      </rPr>
      <t xml:space="preserve">√   )            </t>
    </r>
  </si>
  <si>
    <r>
      <t xml:space="preserve"> Whether Grading System exists -  (Please   put  </t>
    </r>
    <r>
      <rPr>
        <b/>
        <sz val="18"/>
        <color indexed="8"/>
        <rFont val="Cambria"/>
        <family val="1"/>
      </rPr>
      <t>√</t>
    </r>
    <r>
      <rPr>
        <b/>
        <sz val="18"/>
        <rFont val="Cambria"/>
        <family val="1"/>
      </rPr>
      <t xml:space="preserve">   in the adjoining Box)    </t>
    </r>
  </si>
  <si>
    <r>
      <t>If answer to the above question is</t>
    </r>
    <r>
      <rPr>
        <b/>
        <sz val="18"/>
        <rFont val="Cambria"/>
        <family val="1"/>
      </rPr>
      <t xml:space="preserve"> No, then Number of Students passed with marks  </t>
    </r>
  </si>
  <si>
    <r>
      <t xml:space="preserve">If answer to the above question is </t>
    </r>
    <r>
      <rPr>
        <b/>
        <sz val="18"/>
        <rFont val="Cambria"/>
        <family val="1"/>
      </rPr>
      <t>Yes, then Number of Students passed with marks equivalent to</t>
    </r>
  </si>
  <si>
    <r>
      <t xml:space="preserve">If Jurisdiction of the board extends to other State/UTs too, </t>
    </r>
    <r>
      <rPr>
        <b/>
        <sz val="18"/>
        <rFont val="Cambria"/>
        <family val="1"/>
      </rPr>
      <t>fill the table given below</t>
    </r>
    <r>
      <rPr>
        <i/>
        <sz val="18"/>
        <rFont val="Cambria"/>
        <family val="1"/>
      </rPr>
      <t xml:space="preserve"> [if required, additional sheet(s) may be used]</t>
    </r>
  </si>
  <si>
    <r>
      <t>Passed (Including Supplementary, if any</t>
    </r>
    <r>
      <rPr>
        <sz val="18"/>
        <rFont val="Cambria"/>
        <family val="1"/>
      </rPr>
      <t>)</t>
    </r>
  </si>
  <si>
    <r>
      <t xml:space="preserve">Note- Here point to be noted that one </t>
    </r>
    <r>
      <rPr>
        <b/>
        <sz val="18"/>
        <color indexed="10"/>
        <rFont val="Cambria"/>
        <family val="1"/>
      </rPr>
      <t>subject in the above list may partly or fully be included in other subject</t>
    </r>
    <r>
      <rPr>
        <b/>
        <sz val="18"/>
        <color indexed="8"/>
        <rFont val="Cambria"/>
        <family val="1"/>
      </rPr>
      <t xml:space="preserve"> (e.g. IT and Computer Application). In </t>
    </r>
    <r>
      <rPr>
        <b/>
        <sz val="18"/>
        <color indexed="10"/>
        <rFont val="Cambria"/>
        <family val="1"/>
      </rPr>
      <t>such cases</t>
    </r>
    <r>
      <rPr>
        <b/>
        <sz val="18"/>
        <color indexed="8"/>
        <rFont val="Cambria"/>
        <family val="1"/>
      </rPr>
      <t xml:space="preserve"> ,</t>
    </r>
    <r>
      <rPr>
        <b/>
        <sz val="18"/>
        <color indexed="10"/>
        <rFont val="Cambria"/>
        <family val="1"/>
      </rPr>
      <t xml:space="preserve"> total number of appeared/passed candidates</t>
    </r>
    <r>
      <rPr>
        <b/>
        <sz val="18"/>
        <color indexed="8"/>
        <rFont val="Cambria"/>
        <family val="1"/>
      </rPr>
      <t xml:space="preserve"> may be mentioned against </t>
    </r>
    <r>
      <rPr>
        <b/>
        <sz val="18"/>
        <color indexed="10"/>
        <rFont val="Cambria"/>
        <family val="1"/>
      </rPr>
      <t>only one of the listed subjects</t>
    </r>
    <r>
      <rPr>
        <b/>
        <sz val="18"/>
        <color indexed="8"/>
        <rFont val="Cambria"/>
        <family val="1"/>
      </rPr>
      <t>.</t>
    </r>
  </si>
</sst>
</file>

<file path=xl/styles.xml><?xml version="1.0" encoding="utf-8"?>
<styleSheet xmlns="http://schemas.openxmlformats.org/spreadsheetml/2006/main">
  <fonts count="44">
    <font>
      <sz val="10"/>
      <name val="Arial"/>
    </font>
    <font>
      <sz val="10"/>
      <name val="Arial"/>
      <family val="2"/>
    </font>
    <font>
      <b/>
      <sz val="14"/>
      <name val="Cambria"/>
      <family val="1"/>
    </font>
    <font>
      <b/>
      <sz val="12"/>
      <name val="Cambria"/>
      <family val="1"/>
    </font>
    <font>
      <i/>
      <sz val="11"/>
      <name val="Cambria"/>
      <family val="1"/>
    </font>
    <font>
      <sz val="14"/>
      <name val="Arial"/>
      <family val="2"/>
    </font>
    <font>
      <sz val="8"/>
      <color indexed="43"/>
      <name val="Cambria"/>
      <family val="1"/>
    </font>
    <font>
      <b/>
      <sz val="8"/>
      <color indexed="9"/>
      <name val="Cambria"/>
      <family val="1"/>
    </font>
    <font>
      <b/>
      <sz val="10"/>
      <name val="Arial"/>
      <family val="2"/>
    </font>
    <font>
      <b/>
      <i/>
      <sz val="12"/>
      <name val="Cambria"/>
      <family val="1"/>
    </font>
    <font>
      <b/>
      <sz val="11"/>
      <color indexed="10"/>
      <name val="Cambria"/>
      <family val="1"/>
    </font>
    <font>
      <b/>
      <sz val="11"/>
      <color indexed="8"/>
      <name val="Cambria"/>
      <family val="1"/>
    </font>
    <font>
      <i/>
      <sz val="14"/>
      <name val="Cambria"/>
      <family val="1"/>
    </font>
    <font>
      <b/>
      <sz val="18"/>
      <name val="Cambria"/>
      <family val="1"/>
    </font>
    <font>
      <sz val="12"/>
      <name val="Arial"/>
      <family val="2"/>
    </font>
    <font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333333"/>
      <name val="Verdana"/>
      <family val="2"/>
    </font>
    <font>
      <b/>
      <sz val="18"/>
      <name val="Cambria"/>
      <family val="1"/>
      <scheme val="major"/>
    </font>
    <font>
      <b/>
      <sz val="19"/>
      <name val="Cambria"/>
      <family val="1"/>
      <scheme val="major"/>
    </font>
    <font>
      <sz val="14"/>
      <name val="Cambria"/>
      <family val="1"/>
      <scheme val="major"/>
    </font>
    <font>
      <b/>
      <sz val="19"/>
      <color indexed="8"/>
      <name val="Cambria"/>
      <family val="1"/>
    </font>
    <font>
      <b/>
      <sz val="19"/>
      <name val="Cambria"/>
      <family val="1"/>
    </font>
    <font>
      <sz val="19"/>
      <name val="Cambria"/>
      <family val="1"/>
      <scheme val="major"/>
    </font>
    <font>
      <sz val="19"/>
      <name val="Cambria"/>
      <family val="1"/>
    </font>
    <font>
      <b/>
      <sz val="19"/>
      <color theme="1"/>
      <name val="Cambria"/>
      <family val="1"/>
      <scheme val="major"/>
    </font>
    <font>
      <b/>
      <sz val="19"/>
      <color indexed="10"/>
      <name val="Cambria"/>
      <family val="1"/>
    </font>
    <font>
      <b/>
      <sz val="16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6"/>
      <color indexed="10"/>
      <name val="Cambria"/>
      <family val="1"/>
    </font>
    <font>
      <b/>
      <sz val="16"/>
      <color indexed="8"/>
      <name val="Cambria"/>
      <family val="1"/>
    </font>
    <font>
      <sz val="19"/>
      <name val="Arial"/>
      <family val="2"/>
    </font>
    <font>
      <sz val="18"/>
      <name val="Cambria"/>
      <family val="1"/>
      <scheme val="major"/>
    </font>
    <font>
      <sz val="18"/>
      <name val="Arial"/>
      <family val="2"/>
    </font>
    <font>
      <b/>
      <sz val="18"/>
      <color indexed="8"/>
      <name val="Cambria"/>
      <family val="1"/>
    </font>
    <font>
      <i/>
      <sz val="18"/>
      <name val="Cambria"/>
      <family val="1"/>
    </font>
    <font>
      <sz val="18"/>
      <name val="Cambria"/>
      <family val="1"/>
    </font>
    <font>
      <b/>
      <sz val="18"/>
      <color theme="1"/>
      <name val="Cambria"/>
      <family val="1"/>
      <scheme val="major"/>
    </font>
    <font>
      <b/>
      <sz val="18"/>
      <color indexed="10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0">
    <xf numFmtId="0" fontId="0" fillId="0" borderId="0" xfId="0"/>
    <xf numFmtId="0" fontId="15" fillId="0" borderId="0" xfId="1" applyFont="1" applyBorder="1" applyAlignment="1">
      <alignment vertical="center"/>
    </xf>
    <xf numFmtId="0" fontId="16" fillId="0" borderId="0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 applyProtection="1">
      <alignment vertical="center"/>
      <protection locked="0"/>
    </xf>
    <xf numFmtId="0" fontId="15" fillId="0" borderId="1" xfId="1" applyFont="1" applyFill="1" applyBorder="1" applyAlignment="1" applyProtection="1">
      <alignment horizontal="right" vertical="center"/>
      <protection locked="0"/>
    </xf>
    <xf numFmtId="0" fontId="15" fillId="0" borderId="1" xfId="1" applyFont="1" applyBorder="1" applyAlignment="1">
      <alignment vertical="center"/>
    </xf>
    <xf numFmtId="0" fontId="15" fillId="2" borderId="1" xfId="1" applyFont="1" applyFill="1" applyBorder="1" applyAlignment="1" applyProtection="1">
      <alignment vertical="center"/>
    </xf>
    <xf numFmtId="0" fontId="15" fillId="2" borderId="1" xfId="1" applyFont="1" applyFill="1" applyBorder="1" applyAlignment="1">
      <alignment vertical="center"/>
    </xf>
    <xf numFmtId="0" fontId="15" fillId="3" borderId="1" xfId="1" applyFont="1" applyFill="1" applyBorder="1" applyAlignment="1">
      <alignment vertical="center"/>
    </xf>
    <xf numFmtId="0" fontId="17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vertical="center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 applyProtection="1">
      <alignment vertical="center"/>
    </xf>
    <xf numFmtId="0" fontId="17" fillId="5" borderId="1" xfId="1" applyFont="1" applyFill="1" applyBorder="1" applyAlignment="1">
      <alignment vertical="center" wrapText="1"/>
    </xf>
    <xf numFmtId="2" fontId="15" fillId="0" borderId="0" xfId="1" applyNumberFormat="1" applyFont="1" applyBorder="1" applyAlignment="1">
      <alignment vertical="center"/>
    </xf>
    <xf numFmtId="0" fontId="15" fillId="6" borderId="1" xfId="1" applyFont="1" applyFill="1" applyBorder="1" applyAlignment="1">
      <alignment vertical="center"/>
    </xf>
    <xf numFmtId="0" fontId="15" fillId="6" borderId="1" xfId="1" applyFont="1" applyFill="1" applyBorder="1" applyAlignment="1" applyProtection="1">
      <alignment vertical="center"/>
    </xf>
    <xf numFmtId="0" fontId="18" fillId="0" borderId="0" xfId="1" applyFont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 wrapText="1" indent="4"/>
    </xf>
    <xf numFmtId="0" fontId="16" fillId="0" borderId="0" xfId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15" fillId="6" borderId="2" xfId="1" applyFont="1" applyFill="1" applyBorder="1" applyAlignment="1" applyProtection="1">
      <alignment vertical="center"/>
    </xf>
    <xf numFmtId="0" fontId="15" fillId="6" borderId="2" xfId="1" applyFont="1" applyFill="1" applyBorder="1" applyAlignment="1">
      <alignment vertical="center"/>
    </xf>
    <xf numFmtId="2" fontId="15" fillId="0" borderId="3" xfId="1" applyNumberFormat="1" applyFont="1" applyBorder="1" applyAlignment="1">
      <alignment vertical="center"/>
    </xf>
    <xf numFmtId="2" fontId="15" fillId="0" borderId="4" xfId="1" applyNumberFormat="1" applyFont="1" applyBorder="1" applyAlignment="1">
      <alignment vertical="center"/>
    </xf>
    <xf numFmtId="2" fontId="15" fillId="6" borderId="3" xfId="1" applyNumberFormat="1" applyFont="1" applyFill="1" applyBorder="1" applyAlignment="1">
      <alignment vertical="center"/>
    </xf>
    <xf numFmtId="2" fontId="15" fillId="6" borderId="4" xfId="1" applyNumberFormat="1" applyFont="1" applyFill="1" applyBorder="1" applyAlignment="1">
      <alignment vertical="center"/>
    </xf>
    <xf numFmtId="0" fontId="15" fillId="0" borderId="3" xfId="1" applyFont="1" applyBorder="1" applyAlignment="1">
      <alignment vertical="center"/>
    </xf>
    <xf numFmtId="0" fontId="17" fillId="0" borderId="0" xfId="1" applyFont="1" applyFill="1" applyBorder="1" applyAlignment="1">
      <alignment horizontal="left" vertical="center" wrapText="1" indent="6"/>
    </xf>
    <xf numFmtId="0" fontId="15" fillId="6" borderId="3" xfId="1" applyFont="1" applyFill="1" applyBorder="1" applyAlignment="1">
      <alignment vertical="center"/>
    </xf>
    <xf numFmtId="0" fontId="15" fillId="6" borderId="4" xfId="1" applyFont="1" applyFill="1" applyBorder="1" applyAlignment="1">
      <alignment vertical="center"/>
    </xf>
    <xf numFmtId="0" fontId="18" fillId="5" borderId="1" xfId="1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/>
    </xf>
    <xf numFmtId="0" fontId="18" fillId="0" borderId="0" xfId="1" applyFont="1" applyFill="1" applyBorder="1" applyAlignment="1">
      <alignment horizontal="left" vertical="center" wrapText="1"/>
    </xf>
    <xf numFmtId="0" fontId="18" fillId="7" borderId="5" xfId="0" applyFont="1" applyFill="1" applyBorder="1" applyAlignment="1">
      <alignment vertical="center"/>
    </xf>
    <xf numFmtId="0" fontId="15" fillId="5" borderId="5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9" fillId="0" borderId="1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 wrapText="1" indent="4"/>
    </xf>
    <xf numFmtId="0" fontId="19" fillId="0" borderId="1" xfId="1" applyFont="1" applyFill="1" applyBorder="1" applyAlignment="1" applyProtection="1">
      <alignment horizontal="center" vertical="center"/>
      <protection locked="0"/>
    </xf>
    <xf numFmtId="0" fontId="19" fillId="6" borderId="1" xfId="1" applyFont="1" applyFill="1" applyBorder="1" applyAlignment="1" applyProtection="1">
      <alignment horizontal="center" vertical="center"/>
    </xf>
    <xf numFmtId="0" fontId="19" fillId="6" borderId="1" xfId="1" applyFont="1" applyFill="1" applyBorder="1" applyAlignment="1">
      <alignment horizontal="center" vertical="center"/>
    </xf>
    <xf numFmtId="2" fontId="19" fillId="0" borderId="3" xfId="1" applyNumberFormat="1" applyFont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6" borderId="2" xfId="1" applyFont="1" applyFill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8" fillId="5" borderId="3" xfId="1" applyFont="1" applyFill="1" applyBorder="1" applyAlignment="1">
      <alignment vertical="center" wrapText="1"/>
    </xf>
    <xf numFmtId="49" fontId="20" fillId="9" borderId="7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17" fillId="0" borderId="0" xfId="1" applyFont="1" applyBorder="1" applyAlignment="1">
      <alignment vertical="center"/>
    </xf>
    <xf numFmtId="0" fontId="21" fillId="0" borderId="0" xfId="1" applyFont="1" applyBorder="1" applyAlignment="1">
      <alignment vertical="center" wrapText="1"/>
    </xf>
    <xf numFmtId="0" fontId="17" fillId="5" borderId="1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8" fillId="5" borderId="8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 wrapText="1" indent="4"/>
    </xf>
    <xf numFmtId="0" fontId="15" fillId="0" borderId="0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6" fillId="10" borderId="5" xfId="1" applyFont="1" applyFill="1" applyBorder="1" applyAlignment="1">
      <alignment horizontal="center" vertical="center" wrapText="1"/>
    </xf>
    <xf numFmtId="0" fontId="15" fillId="0" borderId="10" xfId="1" applyFont="1" applyBorder="1" applyAlignment="1">
      <alignment vertical="center"/>
    </xf>
    <xf numFmtId="0" fontId="18" fillId="11" borderId="1" xfId="1" applyFont="1" applyFill="1" applyBorder="1" applyAlignment="1">
      <alignment horizontal="center" vertical="center" wrapText="1"/>
    </xf>
    <xf numFmtId="0" fontId="18" fillId="0" borderId="1" xfId="1" quotePrefix="1" applyFont="1" applyBorder="1" applyAlignment="1">
      <alignment vertical="center"/>
    </xf>
    <xf numFmtId="1" fontId="18" fillId="0" borderId="1" xfId="1" applyNumberFormat="1" applyFont="1" applyBorder="1" applyAlignment="1">
      <alignment vertical="center"/>
    </xf>
    <xf numFmtId="0" fontId="0" fillId="0" borderId="0" xfId="0" applyFill="1"/>
    <xf numFmtId="0" fontId="16" fillId="0" borderId="0" xfId="1" applyFont="1" applyFill="1" applyBorder="1" applyAlignment="1">
      <alignment horizontal="left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6" fillId="11" borderId="5" xfId="1" applyFont="1" applyFill="1" applyBorder="1" applyAlignment="1">
      <alignment horizontal="center" vertical="center" wrapText="1"/>
    </xf>
    <xf numFmtId="0" fontId="22" fillId="0" borderId="0" xfId="0" applyFont="1"/>
    <xf numFmtId="0" fontId="18" fillId="0" borderId="0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 wrapText="1"/>
    </xf>
    <xf numFmtId="0" fontId="18" fillId="5" borderId="12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vertical="center" wrapText="1"/>
    </xf>
    <xf numFmtId="0" fontId="16" fillId="10" borderId="5" xfId="1" applyFont="1" applyFill="1" applyBorder="1" applyAlignment="1">
      <alignment horizontal="center" vertical="center" wrapText="1"/>
    </xf>
    <xf numFmtId="0" fontId="18" fillId="5" borderId="12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 wrapText="1"/>
    </xf>
    <xf numFmtId="0" fontId="18" fillId="5" borderId="12" xfId="1" applyFont="1" applyFill="1" applyBorder="1" applyAlignment="1">
      <alignment horizontal="left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 applyAlignment="1" applyProtection="1">
      <alignment vertical="center"/>
    </xf>
    <xf numFmtId="0" fontId="19" fillId="0" borderId="0" xfId="1" applyFont="1" applyBorder="1" applyAlignment="1">
      <alignment vertical="center"/>
    </xf>
    <xf numFmtId="0" fontId="18" fillId="5" borderId="12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 wrapText="1"/>
    </xf>
    <xf numFmtId="0" fontId="24" fillId="11" borderId="5" xfId="1" applyFont="1" applyFill="1" applyBorder="1" applyAlignment="1">
      <alignment horizontal="center" vertical="center" wrapText="1"/>
    </xf>
    <xf numFmtId="0" fontId="24" fillId="5" borderId="1" xfId="1" applyFont="1" applyFill="1" applyBorder="1" applyAlignment="1">
      <alignment horizontal="center" vertical="center"/>
    </xf>
    <xf numFmtId="0" fontId="24" fillId="0" borderId="2" xfId="1" quotePrefix="1" applyFont="1" applyBorder="1" applyAlignment="1">
      <alignment vertical="center"/>
    </xf>
    <xf numFmtId="1" fontId="24" fillId="0" borderId="2" xfId="1" applyNumberFormat="1" applyFont="1" applyBorder="1" applyAlignment="1">
      <alignment vertical="center"/>
    </xf>
    <xf numFmtId="0" fontId="24" fillId="11" borderId="6" xfId="1" applyFont="1" applyFill="1" applyBorder="1" applyAlignment="1">
      <alignment horizontal="center" vertical="center" wrapText="1"/>
    </xf>
    <xf numFmtId="1" fontId="24" fillId="0" borderId="4" xfId="1" applyNumberFormat="1" applyFont="1" applyBorder="1" applyAlignment="1">
      <alignment vertical="center"/>
    </xf>
    <xf numFmtId="0" fontId="16" fillId="5" borderId="1" xfId="1" applyFont="1" applyFill="1" applyBorder="1" applyAlignment="1">
      <alignment vertical="center" wrapText="1"/>
    </xf>
    <xf numFmtId="0" fontId="16" fillId="5" borderId="1" xfId="1" applyFont="1" applyFill="1" applyBorder="1" applyAlignment="1">
      <alignment horizontal="center" vertical="center"/>
    </xf>
    <xf numFmtId="0" fontId="25" fillId="0" borderId="1" xfId="1" applyFont="1" applyFill="1" applyBorder="1" applyAlignment="1" applyProtection="1">
      <alignment horizontal="center" vertical="center"/>
      <protection locked="0"/>
    </xf>
    <xf numFmtId="0" fontId="25" fillId="6" borderId="1" xfId="1" applyFont="1" applyFill="1" applyBorder="1" applyAlignment="1" applyProtection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6" borderId="1" xfId="1" applyFont="1" applyFill="1" applyBorder="1" applyAlignment="1">
      <alignment horizontal="center" vertical="center"/>
    </xf>
    <xf numFmtId="2" fontId="25" fillId="0" borderId="3" xfId="1" applyNumberFormat="1" applyFont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2" fontId="25" fillId="0" borderId="0" xfId="1" applyNumberFormat="1" applyFont="1" applyBorder="1" applyAlignment="1">
      <alignment vertical="center"/>
    </xf>
    <xf numFmtId="0" fontId="16" fillId="5" borderId="2" xfId="1" applyFont="1" applyFill="1" applyBorder="1" applyAlignment="1">
      <alignment horizontal="center" vertical="center"/>
    </xf>
    <xf numFmtId="0" fontId="25" fillId="6" borderId="2" xfId="1" applyFont="1" applyFill="1" applyBorder="1" applyAlignment="1">
      <alignment horizontal="center" vertical="center"/>
    </xf>
    <xf numFmtId="0" fontId="25" fillId="8" borderId="1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vertical="center" wrapText="1"/>
    </xf>
    <xf numFmtId="0" fontId="25" fillId="0" borderId="3" xfId="1" applyFont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vertical="center"/>
    </xf>
    <xf numFmtId="0" fontId="25" fillId="0" borderId="18" xfId="1" applyFont="1" applyFill="1" applyBorder="1" applyAlignment="1">
      <alignment vertical="center"/>
    </xf>
    <xf numFmtId="0" fontId="24" fillId="10" borderId="15" xfId="1" applyFont="1" applyFill="1" applyBorder="1" applyAlignment="1">
      <alignment horizontal="center" vertical="center" wrapText="1"/>
    </xf>
    <xf numFmtId="0" fontId="24" fillId="5" borderId="16" xfId="1" applyFont="1" applyFill="1" applyBorder="1" applyAlignment="1">
      <alignment vertical="center" wrapText="1"/>
    </xf>
    <xf numFmtId="0" fontId="24" fillId="10" borderId="5" xfId="1" applyFont="1" applyFill="1" applyBorder="1" applyAlignment="1">
      <alignment horizontal="center" vertical="center" wrapText="1"/>
    </xf>
    <xf numFmtId="0" fontId="24" fillId="5" borderId="1" xfId="1" applyFont="1" applyFill="1" applyBorder="1" applyAlignment="1">
      <alignment vertical="center" wrapText="1"/>
    </xf>
    <xf numFmtId="0" fontId="28" fillId="0" borderId="1" xfId="1" applyFont="1" applyBorder="1" applyAlignment="1">
      <alignment vertical="center"/>
    </xf>
    <xf numFmtId="0" fontId="28" fillId="6" borderId="1" xfId="1" applyFont="1" applyFill="1" applyBorder="1" applyAlignment="1" applyProtection="1">
      <alignment vertical="center"/>
    </xf>
    <xf numFmtId="0" fontId="28" fillId="8" borderId="1" xfId="1" applyFont="1" applyFill="1" applyBorder="1" applyAlignment="1">
      <alignment vertical="center"/>
    </xf>
    <xf numFmtId="0" fontId="28" fillId="0" borderId="1" xfId="1" applyFont="1" applyBorder="1" applyAlignment="1">
      <alignment horizontal="center" vertical="center"/>
    </xf>
    <xf numFmtId="0" fontId="28" fillId="5" borderId="1" xfId="1" applyFont="1" applyFill="1" applyBorder="1" applyAlignment="1">
      <alignment vertical="center" wrapText="1"/>
    </xf>
    <xf numFmtId="0" fontId="28" fillId="6" borderId="2" xfId="1" applyFont="1" applyFill="1" applyBorder="1" applyAlignment="1" applyProtection="1">
      <alignment vertical="center"/>
    </xf>
    <xf numFmtId="0" fontId="28" fillId="6" borderId="1" xfId="1" applyFont="1" applyFill="1" applyBorder="1" applyAlignment="1">
      <alignment vertical="center"/>
    </xf>
    <xf numFmtId="0" fontId="28" fillId="6" borderId="2" xfId="1" applyFont="1" applyFill="1" applyBorder="1" applyAlignment="1">
      <alignment vertical="center"/>
    </xf>
    <xf numFmtId="0" fontId="24" fillId="10" borderId="16" xfId="1" applyFont="1" applyFill="1" applyBorder="1" applyAlignment="1">
      <alignment horizontal="center" vertical="center" wrapText="1"/>
    </xf>
    <xf numFmtId="0" fontId="24" fillId="5" borderId="16" xfId="1" applyFont="1" applyFill="1" applyBorder="1" applyAlignment="1">
      <alignment horizontal="center" vertical="center" wrapText="1"/>
    </xf>
    <xf numFmtId="0" fontId="28" fillId="0" borderId="0" xfId="1" applyFont="1" applyBorder="1" applyAlignment="1">
      <alignment vertical="center"/>
    </xf>
    <xf numFmtId="0" fontId="24" fillId="10" borderId="1" xfId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vertical="center"/>
    </xf>
    <xf numFmtId="0" fontId="30" fillId="0" borderId="0" xfId="1" applyFont="1" applyBorder="1" applyAlignment="1">
      <alignment vertical="center" wrapText="1"/>
    </xf>
    <xf numFmtId="0" fontId="32" fillId="10" borderId="1" xfId="1" applyFont="1" applyFill="1" applyBorder="1" applyAlignment="1">
      <alignment horizontal="center" vertical="center" wrapText="1"/>
    </xf>
    <xf numFmtId="0" fontId="24" fillId="5" borderId="1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vertical="center"/>
    </xf>
    <xf numFmtId="0" fontId="28" fillId="0" borderId="0" xfId="1" applyFont="1" applyFill="1" applyBorder="1" applyAlignment="1" applyProtection="1">
      <alignment vertical="center"/>
    </xf>
    <xf numFmtId="0" fontId="23" fillId="10" borderId="1" xfId="1" applyFont="1" applyFill="1" applyBorder="1" applyAlignment="1">
      <alignment horizontal="center" vertical="center" wrapText="1"/>
    </xf>
    <xf numFmtId="0" fontId="23" fillId="11" borderId="1" xfId="1" applyFont="1" applyFill="1" applyBorder="1" applyAlignment="1">
      <alignment horizontal="center" vertical="center" wrapText="1"/>
    </xf>
    <xf numFmtId="0" fontId="23" fillId="11" borderId="1" xfId="1" applyFont="1" applyFill="1" applyBorder="1" applyAlignment="1">
      <alignment vertical="center"/>
    </xf>
    <xf numFmtId="0" fontId="23" fillId="5" borderId="1" xfId="1" applyFont="1" applyFill="1" applyBorder="1" applyAlignment="1">
      <alignment horizontal="center" vertical="center"/>
    </xf>
    <xf numFmtId="0" fontId="23" fillId="5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 applyProtection="1">
      <alignment vertical="center"/>
      <protection locked="0"/>
    </xf>
    <xf numFmtId="0" fontId="37" fillId="6" borderId="1" xfId="1" applyFont="1" applyFill="1" applyBorder="1" applyAlignment="1" applyProtection="1">
      <alignment vertical="center"/>
    </xf>
    <xf numFmtId="0" fontId="37" fillId="0" borderId="1" xfId="1" applyFont="1" applyFill="1" applyBorder="1" applyAlignment="1" applyProtection="1">
      <alignment horizontal="right" vertical="center"/>
      <protection locked="0"/>
    </xf>
    <xf numFmtId="0" fontId="37" fillId="0" borderId="1" xfId="1" applyFont="1" applyBorder="1" applyAlignment="1">
      <alignment vertical="center"/>
    </xf>
    <xf numFmtId="0" fontId="23" fillId="5" borderId="1" xfId="1" applyFont="1" applyFill="1" applyBorder="1" applyAlignment="1">
      <alignment vertical="center" wrapText="1"/>
    </xf>
    <xf numFmtId="0" fontId="37" fillId="6" borderId="1" xfId="1" applyFont="1" applyFill="1" applyBorder="1" applyAlignment="1">
      <alignment vertical="center"/>
    </xf>
    <xf numFmtId="2" fontId="37" fillId="0" borderId="1" xfId="1" applyNumberFormat="1" applyFont="1" applyBorder="1" applyAlignment="1">
      <alignment vertical="center"/>
    </xf>
    <xf numFmtId="2" fontId="37" fillId="6" borderId="1" xfId="1" applyNumberFormat="1" applyFont="1" applyFill="1" applyBorder="1" applyAlignment="1">
      <alignment vertical="center"/>
    </xf>
    <xf numFmtId="0" fontId="23" fillId="8" borderId="1" xfId="1" applyFont="1" applyFill="1" applyBorder="1" applyAlignment="1">
      <alignment vertical="center" wrapText="1"/>
    </xf>
    <xf numFmtId="0" fontId="37" fillId="8" borderId="1" xfId="1" applyFont="1" applyFill="1" applyBorder="1" applyAlignment="1">
      <alignment vertical="center"/>
    </xf>
    <xf numFmtId="0" fontId="37" fillId="0" borderId="1" xfId="1" applyFont="1" applyBorder="1" applyAlignment="1">
      <alignment horizontal="center" vertical="center"/>
    </xf>
    <xf numFmtId="0" fontId="37" fillId="5" borderId="1" xfId="1" applyFont="1" applyFill="1" applyBorder="1" applyAlignment="1">
      <alignment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0" fontId="23" fillId="12" borderId="1" xfId="1" applyFont="1" applyFill="1" applyBorder="1" applyAlignment="1">
      <alignment vertical="center" wrapText="1"/>
    </xf>
    <xf numFmtId="0" fontId="23" fillId="12" borderId="1" xfId="1" applyFont="1" applyFill="1" applyBorder="1" applyAlignment="1">
      <alignment vertical="center"/>
    </xf>
    <xf numFmtId="0" fontId="23" fillId="0" borderId="1" xfId="1" applyFont="1" applyFill="1" applyBorder="1" applyAlignment="1">
      <alignment vertical="center"/>
    </xf>
    <xf numFmtId="0" fontId="37" fillId="0" borderId="1" xfId="1" applyFont="1" applyBorder="1" applyAlignment="1">
      <alignment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37" fillId="0" borderId="0" xfId="1" applyFont="1" applyFill="1" applyBorder="1" applyAlignment="1">
      <alignment vertical="center"/>
    </xf>
    <xf numFmtId="0" fontId="37" fillId="0" borderId="0" xfId="1" applyFont="1" applyFill="1" applyBorder="1" applyAlignment="1" applyProtection="1">
      <alignment vertical="center"/>
    </xf>
    <xf numFmtId="0" fontId="37" fillId="0" borderId="0" xfId="1" applyFont="1" applyBorder="1" applyAlignment="1">
      <alignment vertical="center"/>
    </xf>
    <xf numFmtId="0" fontId="23" fillId="0" borderId="0" xfId="1" applyFont="1" applyFill="1" applyBorder="1" applyAlignment="1">
      <alignment horizontal="left" vertical="center" wrapText="1" indent="6"/>
    </xf>
    <xf numFmtId="0" fontId="16" fillId="13" borderId="19" xfId="0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center" vertical="center"/>
    </xf>
    <xf numFmtId="0" fontId="16" fillId="13" borderId="21" xfId="0" applyFont="1" applyFill="1" applyBorder="1" applyAlignment="1">
      <alignment horizontal="center" vertical="center"/>
    </xf>
    <xf numFmtId="0" fontId="18" fillId="9" borderId="11" xfId="1" applyFont="1" applyFill="1" applyBorder="1" applyAlignment="1">
      <alignment horizontal="left" vertical="center" wrapText="1"/>
    </xf>
    <xf numFmtId="0" fontId="18" fillId="9" borderId="22" xfId="1" applyFont="1" applyFill="1" applyBorder="1" applyAlignment="1">
      <alignment horizontal="left" vertical="center" wrapText="1"/>
    </xf>
    <xf numFmtId="0" fontId="18" fillId="9" borderId="23" xfId="1" applyFont="1" applyFill="1" applyBorder="1" applyAlignment="1">
      <alignment horizontal="left" vertical="center" wrapText="1"/>
    </xf>
    <xf numFmtId="0" fontId="18" fillId="9" borderId="24" xfId="1" applyFont="1" applyFill="1" applyBorder="1" applyAlignment="1">
      <alignment horizontal="left" vertical="center" wrapText="1"/>
    </xf>
    <xf numFmtId="0" fontId="18" fillId="9" borderId="25" xfId="1" applyFont="1" applyFill="1" applyBorder="1" applyAlignment="1">
      <alignment horizontal="left" vertical="center" wrapText="1"/>
    </xf>
    <xf numFmtId="0" fontId="18" fillId="9" borderId="26" xfId="1" applyFont="1" applyFill="1" applyBorder="1" applyAlignment="1">
      <alignment horizontal="left" vertical="center" wrapText="1"/>
    </xf>
    <xf numFmtId="0" fontId="18" fillId="0" borderId="1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9" borderId="7" xfId="1" applyFont="1" applyFill="1" applyBorder="1" applyAlignment="1">
      <alignment horizontal="left" vertical="center" wrapText="1"/>
    </xf>
    <xf numFmtId="0" fontId="18" fillId="9" borderId="28" xfId="1" applyFont="1" applyFill="1" applyBorder="1" applyAlignment="1">
      <alignment horizontal="left" vertical="center" wrapText="1"/>
    </xf>
    <xf numFmtId="0" fontId="18" fillId="14" borderId="26" xfId="1" applyFont="1" applyFill="1" applyBorder="1" applyAlignment="1">
      <alignment horizontal="left" vertical="center" wrapText="1"/>
    </xf>
    <xf numFmtId="0" fontId="18" fillId="14" borderId="29" xfId="1" applyFont="1" applyFill="1" applyBorder="1" applyAlignment="1">
      <alignment horizontal="left" vertical="center" wrapText="1"/>
    </xf>
    <xf numFmtId="0" fontId="18" fillId="14" borderId="30" xfId="1" applyFont="1" applyFill="1" applyBorder="1" applyAlignment="1">
      <alignment horizontal="left" vertical="center" wrapText="1"/>
    </xf>
    <xf numFmtId="0" fontId="18" fillId="15" borderId="23" xfId="1" applyFont="1" applyFill="1" applyBorder="1" applyAlignment="1">
      <alignment horizontal="left" vertical="center" wrapText="1"/>
    </xf>
    <xf numFmtId="0" fontId="18" fillId="15" borderId="3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8" fillId="15" borderId="8" xfId="1" applyFont="1" applyFill="1" applyBorder="1" applyAlignment="1">
      <alignment horizontal="left" vertical="center" wrapText="1"/>
    </xf>
    <xf numFmtId="0" fontId="18" fillId="15" borderId="1" xfId="1" applyFont="1" applyFill="1" applyBorder="1" applyAlignment="1">
      <alignment horizontal="left" vertical="center" wrapText="1"/>
    </xf>
    <xf numFmtId="0" fontId="18" fillId="7" borderId="12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 wrapText="1"/>
    </xf>
    <xf numFmtId="0" fontId="16" fillId="13" borderId="34" xfId="0" applyFont="1" applyFill="1" applyBorder="1" applyAlignment="1">
      <alignment horizontal="center" vertical="center" wrapText="1"/>
    </xf>
    <xf numFmtId="0" fontId="18" fillId="14" borderId="8" xfId="1" applyFont="1" applyFill="1" applyBorder="1" applyAlignment="1">
      <alignment horizontal="left" vertical="center" wrapText="1"/>
    </xf>
    <xf numFmtId="0" fontId="18" fillId="14" borderId="1" xfId="1" applyFont="1" applyFill="1" applyBorder="1" applyAlignment="1">
      <alignment horizontal="left" vertical="center" wrapText="1"/>
    </xf>
    <xf numFmtId="0" fontId="18" fillId="14" borderId="2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/>
    </xf>
    <xf numFmtId="0" fontId="42" fillId="0" borderId="1" xfId="1" applyFont="1" applyBorder="1" applyAlignment="1">
      <alignment horizontal="left" vertical="center" wrapText="1"/>
    </xf>
    <xf numFmtId="0" fontId="42" fillId="0" borderId="42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left" vertical="center"/>
    </xf>
    <xf numFmtId="0" fontId="23" fillId="12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3" fillId="12" borderId="1" xfId="1" applyFont="1" applyFill="1" applyBorder="1" applyAlignment="1">
      <alignment horizontal="left" vertical="center"/>
    </xf>
    <xf numFmtId="0" fontId="23" fillId="5" borderId="1" xfId="1" applyFont="1" applyFill="1" applyBorder="1" applyAlignment="1">
      <alignment horizontal="center" vertical="center"/>
    </xf>
    <xf numFmtId="0" fontId="38" fillId="0" borderId="1" xfId="0" applyFont="1" applyBorder="1"/>
    <xf numFmtId="0" fontId="23" fillId="5" borderId="16" xfId="1" applyFont="1" applyFill="1" applyBorder="1" applyAlignment="1">
      <alignment horizontal="center" vertical="center"/>
    </xf>
    <xf numFmtId="0" fontId="38" fillId="0" borderId="16" xfId="0" applyFont="1" applyBorder="1"/>
    <xf numFmtId="0" fontId="23" fillId="12" borderId="1" xfId="1" applyFont="1" applyFill="1" applyBorder="1" applyAlignment="1">
      <alignment horizontal="left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23" fillId="1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left" vertical="center" wrapText="1"/>
    </xf>
    <xf numFmtId="0" fontId="23" fillId="7" borderId="1" xfId="1" applyFont="1" applyFill="1" applyBorder="1" applyAlignment="1">
      <alignment horizontal="left" vertical="center" wrapText="1"/>
    </xf>
    <xf numFmtId="0" fontId="37" fillId="12" borderId="1" xfId="1" applyFont="1" applyFill="1" applyBorder="1" applyAlignment="1">
      <alignment horizontal="center" vertical="center"/>
    </xf>
    <xf numFmtId="0" fontId="23" fillId="12" borderId="1" xfId="1" applyFont="1" applyFill="1" applyBorder="1" applyAlignment="1">
      <alignment horizontal="center" vertical="center"/>
    </xf>
    <xf numFmtId="0" fontId="23" fillId="0" borderId="1" xfId="1" applyFont="1" applyBorder="1" applyAlignment="1">
      <alignment vertical="center"/>
    </xf>
    <xf numFmtId="0" fontId="37" fillId="0" borderId="1" xfId="1" applyFont="1" applyBorder="1" applyAlignment="1">
      <alignment horizontal="center" vertical="center"/>
    </xf>
    <xf numFmtId="0" fontId="23" fillId="10" borderId="16" xfId="1" applyFont="1" applyFill="1" applyBorder="1" applyAlignment="1">
      <alignment horizontal="center" vertical="center" wrapText="1"/>
    </xf>
    <xf numFmtId="0" fontId="23" fillId="5" borderId="16" xfId="1" applyFont="1" applyFill="1" applyBorder="1" applyAlignment="1">
      <alignment horizontal="center" vertical="center" wrapText="1"/>
    </xf>
    <xf numFmtId="0" fontId="37" fillId="5" borderId="1" xfId="1" applyFont="1" applyFill="1" applyBorder="1" applyAlignment="1">
      <alignment horizontal="center" vertical="center" wrapText="1"/>
    </xf>
    <xf numFmtId="0" fontId="37" fillId="0" borderId="1" xfId="1" applyFont="1" applyBorder="1" applyAlignment="1">
      <alignment horizontal="left" vertical="center"/>
    </xf>
    <xf numFmtId="0" fontId="23" fillId="5" borderId="1" xfId="1" applyFont="1" applyFill="1" applyBorder="1" applyAlignment="1">
      <alignment horizontal="left" vertical="center"/>
    </xf>
    <xf numFmtId="0" fontId="23" fillId="5" borderId="1" xfId="1" applyFont="1" applyFill="1" applyBorder="1" applyAlignment="1">
      <alignment horizontal="left" vertical="center" wrapText="1"/>
    </xf>
    <xf numFmtId="0" fontId="37" fillId="0" borderId="1" xfId="1" quotePrefix="1" applyFont="1" applyBorder="1" applyAlignment="1">
      <alignment horizontal="left" vertical="center" wrapText="1"/>
    </xf>
    <xf numFmtId="0" fontId="37" fillId="0" borderId="1" xfId="1" applyFont="1" applyBorder="1" applyAlignment="1">
      <alignment horizontal="left" vertical="center" wrapText="1"/>
    </xf>
    <xf numFmtId="0" fontId="23" fillId="11" borderId="1" xfId="1" applyFont="1" applyFill="1" applyBorder="1" applyAlignment="1">
      <alignment horizontal="center" vertical="center" wrapText="1"/>
    </xf>
    <xf numFmtId="0" fontId="23" fillId="11" borderId="1" xfId="1" applyFont="1" applyFill="1" applyBorder="1" applyAlignment="1">
      <alignment horizontal="left" vertical="center" wrapText="1"/>
    </xf>
    <xf numFmtId="0" fontId="23" fillId="0" borderId="1" xfId="1" applyFont="1" applyBorder="1" applyAlignment="1">
      <alignment horizontal="center" vertical="center"/>
    </xf>
    <xf numFmtId="0" fontId="23" fillId="11" borderId="1" xfId="1" applyFont="1" applyFill="1" applyBorder="1" applyAlignment="1">
      <alignment horizontal="center" vertical="center"/>
    </xf>
    <xf numFmtId="0" fontId="23" fillId="10" borderId="1" xfId="1" applyFont="1" applyFill="1" applyBorder="1" applyAlignment="1">
      <alignment horizontal="center" vertical="center"/>
    </xf>
    <xf numFmtId="0" fontId="23" fillId="1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/>
    </xf>
    <xf numFmtId="0" fontId="23" fillId="5" borderId="1" xfId="1" applyFont="1" applyFill="1" applyBorder="1" applyAlignment="1">
      <alignment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23" fillId="10" borderId="1" xfId="1" applyFont="1" applyFill="1" applyBorder="1" applyAlignment="1">
      <alignment horizontal="left" vertical="center"/>
    </xf>
    <xf numFmtId="0" fontId="23" fillId="12" borderId="1" xfId="1" applyFont="1" applyFill="1" applyBorder="1" applyAlignment="1">
      <alignment vertical="center" wrapText="1"/>
    </xf>
    <xf numFmtId="0" fontId="23" fillId="0" borderId="1" xfId="1" applyFont="1" applyFill="1" applyBorder="1" applyAlignment="1">
      <alignment vertical="center" wrapText="1"/>
    </xf>
    <xf numFmtId="0" fontId="23" fillId="7" borderId="1" xfId="1" applyFont="1" applyFill="1" applyBorder="1" applyAlignment="1">
      <alignment horizontal="center" vertical="center" wrapText="1"/>
    </xf>
    <xf numFmtId="0" fontId="23" fillId="0" borderId="12" xfId="1" applyFont="1" applyFill="1" applyBorder="1" applyAlignment="1">
      <alignment horizontal="center" vertical="center" wrapText="1"/>
    </xf>
    <xf numFmtId="0" fontId="23" fillId="0" borderId="31" xfId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 applyProtection="1">
      <alignment horizontal="center" vertical="center"/>
      <protection locked="0"/>
    </xf>
    <xf numFmtId="1" fontId="23" fillId="5" borderId="1" xfId="1" applyNumberFormat="1" applyFont="1" applyFill="1" applyBorder="1" applyAlignment="1">
      <alignment horizontal="center" vertical="center"/>
    </xf>
    <xf numFmtId="2" fontId="23" fillId="5" borderId="1" xfId="1" applyNumberFormat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left" vertical="center"/>
    </xf>
    <xf numFmtId="0" fontId="15" fillId="0" borderId="14" xfId="1" applyFont="1" applyBorder="1" applyAlignment="1">
      <alignment horizontal="left" vertical="center"/>
    </xf>
    <xf numFmtId="0" fontId="17" fillId="3" borderId="42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7" fillId="3" borderId="12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left" vertical="center" wrapText="1"/>
    </xf>
    <xf numFmtId="0" fontId="18" fillId="0" borderId="31" xfId="1" applyFont="1" applyFill="1" applyBorder="1" applyAlignment="1">
      <alignment horizontal="left" vertical="center" wrapText="1"/>
    </xf>
    <xf numFmtId="0" fontId="18" fillId="0" borderId="8" xfId="1" applyFont="1" applyFill="1" applyBorder="1" applyAlignment="1">
      <alignment horizontal="left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left" vertical="center" wrapText="1" indent="6"/>
    </xf>
    <xf numFmtId="0" fontId="17" fillId="8" borderId="12" xfId="1" applyFont="1" applyFill="1" applyBorder="1" applyAlignment="1">
      <alignment horizontal="left" vertical="center" wrapText="1" indent="2"/>
    </xf>
    <xf numFmtId="0" fontId="17" fillId="8" borderId="31" xfId="1" applyFont="1" applyFill="1" applyBorder="1" applyAlignment="1">
      <alignment horizontal="left" vertical="center" wrapText="1" indent="2"/>
    </xf>
    <xf numFmtId="0" fontId="17" fillId="8" borderId="8" xfId="1" applyFont="1" applyFill="1" applyBorder="1" applyAlignment="1">
      <alignment horizontal="left" vertical="center" wrapText="1" indent="2"/>
    </xf>
    <xf numFmtId="0" fontId="17" fillId="4" borderId="13" xfId="1" applyFont="1" applyFill="1" applyBorder="1" applyAlignment="1">
      <alignment horizontal="center" vertical="center" wrapText="1"/>
    </xf>
    <xf numFmtId="0" fontId="17" fillId="4" borderId="36" xfId="1" applyFont="1" applyFill="1" applyBorder="1" applyAlignment="1">
      <alignment horizontal="center" vertical="center" wrapText="1"/>
    </xf>
    <xf numFmtId="0" fontId="17" fillId="4" borderId="17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14" xfId="1" applyFont="1" applyFill="1" applyBorder="1" applyAlignment="1">
      <alignment horizontal="center" vertical="center" wrapText="1"/>
    </xf>
    <xf numFmtId="0" fontId="17" fillId="4" borderId="38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0" fontId="18" fillId="0" borderId="31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0" fontId="17" fillId="4" borderId="35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17" fillId="4" borderId="37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6" fillId="4" borderId="13" xfId="1" applyFont="1" applyFill="1" applyBorder="1" applyAlignment="1">
      <alignment horizontal="left" vertical="center" wrapText="1"/>
    </xf>
    <xf numFmtId="0" fontId="16" fillId="4" borderId="35" xfId="1" applyFont="1" applyFill="1" applyBorder="1" applyAlignment="1">
      <alignment horizontal="left" vertical="center" wrapText="1"/>
    </xf>
    <xf numFmtId="0" fontId="5" fillId="0" borderId="36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7" xfId="0" applyFont="1" applyBorder="1" applyAlignment="1">
      <alignment wrapText="1"/>
    </xf>
    <xf numFmtId="0" fontId="5" fillId="0" borderId="38" xfId="0" applyFont="1" applyBorder="1" applyAlignment="1">
      <alignment wrapText="1"/>
    </xf>
    <xf numFmtId="0" fontId="16" fillId="0" borderId="0" xfId="1" applyFont="1" applyFill="1" applyBorder="1" applyAlignment="1">
      <alignment horizontal="left" vertical="center" wrapText="1"/>
    </xf>
    <xf numFmtId="0" fontId="16" fillId="4" borderId="1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 wrapText="1" indent="4"/>
    </xf>
    <xf numFmtId="0" fontId="18" fillId="0" borderId="18" xfId="1" applyFont="1" applyFill="1" applyBorder="1" applyAlignment="1">
      <alignment horizontal="left" vertical="center" wrapText="1" indent="4"/>
    </xf>
    <xf numFmtId="0" fontId="16" fillId="0" borderId="12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top" wrapText="1"/>
    </xf>
    <xf numFmtId="0" fontId="16" fillId="0" borderId="0" xfId="1" applyFont="1" applyFill="1" applyBorder="1" applyAlignment="1">
      <alignment horizontal="left" vertical="center" wrapText="1" indent="4"/>
    </xf>
    <xf numFmtId="0" fontId="16" fillId="0" borderId="18" xfId="1" applyFont="1" applyFill="1" applyBorder="1" applyAlignment="1">
      <alignment horizontal="left" vertical="center" wrapText="1" indent="4"/>
    </xf>
    <xf numFmtId="0" fontId="15" fillId="0" borderId="1" xfId="1" applyFont="1" applyBorder="1" applyAlignment="1">
      <alignment horizontal="left" vertical="center"/>
    </xf>
    <xf numFmtId="0" fontId="17" fillId="4" borderId="13" xfId="1" applyFont="1" applyFill="1" applyBorder="1" applyAlignment="1">
      <alignment horizontal="left" vertical="center"/>
    </xf>
    <xf numFmtId="0" fontId="17" fillId="4" borderId="35" xfId="1" applyFont="1" applyFill="1" applyBorder="1" applyAlignment="1">
      <alignment horizontal="left" vertical="center"/>
    </xf>
    <xf numFmtId="0" fontId="17" fillId="4" borderId="36" xfId="1" applyFont="1" applyFill="1" applyBorder="1" applyAlignment="1">
      <alignment horizontal="left" vertical="center"/>
    </xf>
    <xf numFmtId="0" fontId="17" fillId="4" borderId="17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left" vertical="center"/>
    </xf>
    <xf numFmtId="0" fontId="17" fillId="4" borderId="18" xfId="1" applyFont="1" applyFill="1" applyBorder="1" applyAlignment="1">
      <alignment horizontal="left" vertical="center"/>
    </xf>
    <xf numFmtId="0" fontId="17" fillId="4" borderId="14" xfId="1" applyFont="1" applyFill="1" applyBorder="1" applyAlignment="1">
      <alignment horizontal="left" vertical="center"/>
    </xf>
    <xf numFmtId="0" fontId="17" fillId="4" borderId="37" xfId="1" applyFont="1" applyFill="1" applyBorder="1" applyAlignment="1">
      <alignment horizontal="left" vertical="center"/>
    </xf>
    <xf numFmtId="0" fontId="17" fillId="4" borderId="38" xfId="1" applyFont="1" applyFill="1" applyBorder="1" applyAlignment="1">
      <alignment horizontal="left" vertical="center"/>
    </xf>
    <xf numFmtId="0" fontId="17" fillId="4" borderId="12" xfId="1" applyFont="1" applyFill="1" applyBorder="1" applyAlignment="1">
      <alignment horizontal="center" vertical="center"/>
    </xf>
    <xf numFmtId="0" fontId="17" fillId="4" borderId="31" xfId="1" applyFont="1" applyFill="1" applyBorder="1" applyAlignment="1">
      <alignment horizontal="center" vertical="center"/>
    </xf>
    <xf numFmtId="0" fontId="17" fillId="4" borderId="8" xfId="1" applyFont="1" applyFill="1" applyBorder="1" applyAlignment="1">
      <alignment horizontal="center" vertical="center"/>
    </xf>
    <xf numFmtId="0" fontId="17" fillId="4" borderId="13" xfId="1" applyFont="1" applyFill="1" applyBorder="1" applyAlignment="1">
      <alignment horizontal="left" vertical="center" wrapText="1"/>
    </xf>
    <xf numFmtId="0" fontId="17" fillId="4" borderId="36" xfId="1" applyFont="1" applyFill="1" applyBorder="1" applyAlignment="1">
      <alignment horizontal="left" vertical="center" wrapText="1"/>
    </xf>
    <xf numFmtId="0" fontId="17" fillId="4" borderId="14" xfId="1" applyFont="1" applyFill="1" applyBorder="1" applyAlignment="1">
      <alignment horizontal="left" vertical="center" wrapText="1"/>
    </xf>
    <xf numFmtId="0" fontId="17" fillId="4" borderId="38" xfId="1" applyFont="1" applyFill="1" applyBorder="1" applyAlignment="1">
      <alignment horizontal="left" vertical="center" wrapText="1"/>
    </xf>
    <xf numFmtId="0" fontId="17" fillId="4" borderId="42" xfId="1" applyFont="1" applyFill="1" applyBorder="1" applyAlignment="1">
      <alignment horizontal="center" vertical="center" wrapText="1"/>
    </xf>
    <xf numFmtId="0" fontId="17" fillId="4" borderId="43" xfId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7" fillId="4" borderId="13" xfId="1" applyFont="1" applyFill="1" applyBorder="1" applyAlignment="1">
      <alignment horizontal="left" vertical="center" wrapText="1" indent="3"/>
    </xf>
    <xf numFmtId="0" fontId="17" fillId="4" borderId="36" xfId="1" applyFont="1" applyFill="1" applyBorder="1" applyAlignment="1">
      <alignment horizontal="left" vertical="center" wrapText="1" indent="3"/>
    </xf>
    <xf numFmtId="0" fontId="17" fillId="4" borderId="14" xfId="1" applyFont="1" applyFill="1" applyBorder="1" applyAlignment="1">
      <alignment horizontal="left" vertical="center" wrapText="1" indent="3"/>
    </xf>
    <xf numFmtId="0" fontId="17" fillId="4" borderId="38" xfId="1" applyFont="1" applyFill="1" applyBorder="1" applyAlignment="1">
      <alignment horizontal="left" vertical="center" wrapText="1" indent="3"/>
    </xf>
    <xf numFmtId="0" fontId="16" fillId="4" borderId="36" xfId="1" applyFont="1" applyFill="1" applyBorder="1" applyAlignment="1">
      <alignment horizontal="left" vertical="center"/>
    </xf>
    <xf numFmtId="0" fontId="16" fillId="4" borderId="17" xfId="1" applyFont="1" applyFill="1" applyBorder="1" applyAlignment="1">
      <alignment horizontal="left" vertical="center"/>
    </xf>
    <xf numFmtId="0" fontId="16" fillId="4" borderId="0" xfId="1" applyFont="1" applyFill="1" applyBorder="1" applyAlignment="1">
      <alignment horizontal="left" vertical="center"/>
    </xf>
    <xf numFmtId="0" fontId="16" fillId="4" borderId="18" xfId="1" applyFont="1" applyFill="1" applyBorder="1" applyAlignment="1">
      <alignment horizontal="left" vertical="center"/>
    </xf>
    <xf numFmtId="0" fontId="16" fillId="4" borderId="14" xfId="1" applyFont="1" applyFill="1" applyBorder="1" applyAlignment="1">
      <alignment horizontal="left" vertical="center"/>
    </xf>
    <xf numFmtId="0" fontId="16" fillId="4" borderId="37" xfId="1" applyFont="1" applyFill="1" applyBorder="1" applyAlignment="1">
      <alignment horizontal="left" vertical="center"/>
    </xf>
    <xf numFmtId="0" fontId="16" fillId="4" borderId="38" xfId="1" applyFont="1" applyFill="1" applyBorder="1" applyAlignment="1">
      <alignment horizontal="left" vertical="center"/>
    </xf>
    <xf numFmtId="0" fontId="28" fillId="0" borderId="1" xfId="1" applyFont="1" applyFill="1" applyBorder="1" applyAlignment="1" applyProtection="1">
      <alignment horizontal="center" vertical="center"/>
      <protection locked="0"/>
    </xf>
    <xf numFmtId="0" fontId="24" fillId="5" borderId="1" xfId="1" applyFont="1" applyFill="1" applyBorder="1" applyAlignment="1">
      <alignment horizontal="center" vertical="center"/>
    </xf>
    <xf numFmtId="2" fontId="24" fillId="5" borderId="1" xfId="1" applyNumberFormat="1" applyFont="1" applyFill="1" applyBorder="1" applyAlignment="1">
      <alignment horizontal="center" vertical="center"/>
    </xf>
    <xf numFmtId="0" fontId="24" fillId="5" borderId="1" xfId="1" applyFont="1" applyFill="1" applyBorder="1" applyAlignment="1">
      <alignment horizontal="left" vertical="center"/>
    </xf>
    <xf numFmtId="0" fontId="24" fillId="5" borderId="1" xfId="1" applyFont="1" applyFill="1" applyBorder="1" applyAlignment="1">
      <alignment horizontal="center" vertical="center" wrapText="1"/>
    </xf>
    <xf numFmtId="0" fontId="24" fillId="5" borderId="1" xfId="1" applyFont="1" applyFill="1" applyBorder="1" applyAlignment="1">
      <alignment horizontal="left" vertical="center" wrapText="1"/>
    </xf>
    <xf numFmtId="1" fontId="24" fillId="5" borderId="1" xfId="1" applyNumberFormat="1" applyFont="1" applyFill="1" applyBorder="1" applyAlignment="1">
      <alignment horizontal="center" vertical="center"/>
    </xf>
    <xf numFmtId="0" fontId="24" fillId="10" borderId="1" xfId="1" applyFont="1" applyFill="1" applyBorder="1" applyAlignment="1">
      <alignment horizontal="left" vertical="center" wrapText="1"/>
    </xf>
    <xf numFmtId="0" fontId="36" fillId="0" borderId="1" xfId="0" applyFont="1" applyBorder="1"/>
    <xf numFmtId="0" fontId="24" fillId="5" borderId="12" xfId="1" applyFont="1" applyFill="1" applyBorder="1" applyAlignment="1">
      <alignment horizontal="left" vertical="center"/>
    </xf>
    <xf numFmtId="0" fontId="24" fillId="5" borderId="8" xfId="1" applyFont="1" applyFill="1" applyBorder="1" applyAlignment="1">
      <alignment horizontal="left" vertical="center"/>
    </xf>
    <xf numFmtId="0" fontId="24" fillId="10" borderId="1" xfId="1" applyFont="1" applyFill="1" applyBorder="1" applyAlignment="1">
      <alignment horizontal="center" vertical="center" wrapText="1"/>
    </xf>
    <xf numFmtId="0" fontId="24" fillId="10" borderId="1" xfId="1" applyFont="1" applyFill="1" applyBorder="1" applyAlignment="1">
      <alignment horizontal="left" vertical="center"/>
    </xf>
    <xf numFmtId="0" fontId="18" fillId="11" borderId="12" xfId="1" applyFont="1" applyFill="1" applyBorder="1" applyAlignment="1">
      <alignment horizontal="center" vertical="center"/>
    </xf>
    <xf numFmtId="0" fontId="18" fillId="11" borderId="31" xfId="1" applyFont="1" applyFill="1" applyBorder="1" applyAlignment="1">
      <alignment horizontal="center" vertical="center"/>
    </xf>
    <xf numFmtId="0" fontId="18" fillId="11" borderId="8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8" fillId="11" borderId="1" xfId="1" applyFont="1" applyFill="1" applyBorder="1" applyAlignment="1">
      <alignment horizontal="left" vertical="center" wrapText="1"/>
    </xf>
    <xf numFmtId="0" fontId="16" fillId="11" borderId="5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33" fillId="0" borderId="13" xfId="1" applyFont="1" applyBorder="1" applyAlignment="1">
      <alignment horizontal="left" vertical="center" wrapText="1"/>
    </xf>
    <xf numFmtId="0" fontId="33" fillId="0" borderId="35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32" fillId="0" borderId="1" xfId="1" applyFont="1" applyBorder="1" applyAlignment="1">
      <alignment vertical="center"/>
    </xf>
    <xf numFmtId="0" fontId="32" fillId="5" borderId="1" xfId="1" applyFont="1" applyFill="1" applyBorder="1" applyAlignment="1">
      <alignment horizontal="center" vertical="center" wrapText="1"/>
    </xf>
    <xf numFmtId="0" fontId="16" fillId="11" borderId="1" xfId="1" applyFont="1" applyFill="1" applyBorder="1" applyAlignment="1">
      <alignment horizontal="center" vertical="center"/>
    </xf>
    <xf numFmtId="0" fontId="32" fillId="12" borderId="1" xfId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32" fillId="12" borderId="12" xfId="1" applyFont="1" applyFill="1" applyBorder="1" applyAlignment="1">
      <alignment horizontal="center" vertical="center" wrapText="1"/>
    </xf>
    <xf numFmtId="0" fontId="32" fillId="12" borderId="8" xfId="1" applyFont="1" applyFill="1" applyBorder="1" applyAlignment="1">
      <alignment horizontal="center" vertical="center" wrapText="1"/>
    </xf>
    <xf numFmtId="0" fontId="32" fillId="0" borderId="12" xfId="1" applyFont="1" applyFill="1" applyBorder="1" applyAlignment="1">
      <alignment horizontal="center" vertical="center" wrapText="1"/>
    </xf>
    <xf numFmtId="0" fontId="32" fillId="0" borderId="8" xfId="1" applyFont="1" applyFill="1" applyBorder="1" applyAlignment="1">
      <alignment horizontal="center" vertical="center" wrapText="1"/>
    </xf>
    <xf numFmtId="0" fontId="32" fillId="12" borderId="32" xfId="1" applyFont="1" applyFill="1" applyBorder="1" applyAlignment="1">
      <alignment horizontal="center" vertical="center" wrapText="1"/>
    </xf>
    <xf numFmtId="0" fontId="32" fillId="12" borderId="12" xfId="1" applyFont="1" applyFill="1" applyBorder="1" applyAlignment="1">
      <alignment horizontal="center" vertical="center"/>
    </xf>
    <xf numFmtId="0" fontId="32" fillId="12" borderId="32" xfId="1" applyFont="1" applyFill="1" applyBorder="1" applyAlignment="1">
      <alignment horizontal="center" vertical="center"/>
    </xf>
    <xf numFmtId="0" fontId="32" fillId="0" borderId="32" xfId="1" applyFont="1" applyFill="1" applyBorder="1" applyAlignment="1">
      <alignment horizontal="center" vertical="center" wrapText="1"/>
    </xf>
    <xf numFmtId="0" fontId="32" fillId="0" borderId="12" xfId="1" applyFont="1" applyFill="1" applyBorder="1" applyAlignment="1">
      <alignment horizontal="center" vertical="center"/>
    </xf>
    <xf numFmtId="0" fontId="32" fillId="0" borderId="32" xfId="1" applyFont="1" applyFill="1" applyBorder="1" applyAlignment="1">
      <alignment horizontal="center" vertical="center"/>
    </xf>
    <xf numFmtId="0" fontId="24" fillId="12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horizontal="left" vertical="center"/>
    </xf>
    <xf numFmtId="0" fontId="24" fillId="0" borderId="16" xfId="1" applyFont="1" applyFill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/>
    </xf>
    <xf numFmtId="0" fontId="24" fillId="12" borderId="12" xfId="1" applyFont="1" applyFill="1" applyBorder="1" applyAlignment="1">
      <alignment horizontal="center" vertical="center" wrapText="1"/>
    </xf>
    <xf numFmtId="0" fontId="24" fillId="12" borderId="8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 wrapText="1"/>
    </xf>
    <xf numFmtId="0" fontId="24" fillId="0" borderId="32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/>
    </xf>
    <xf numFmtId="0" fontId="24" fillId="0" borderId="32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 wrapText="1"/>
    </xf>
    <xf numFmtId="0" fontId="24" fillId="12" borderId="32" xfId="1" applyFont="1" applyFill="1" applyBorder="1" applyAlignment="1">
      <alignment horizontal="center" vertical="center" wrapText="1"/>
    </xf>
    <xf numFmtId="0" fontId="24" fillId="12" borderId="12" xfId="1" applyFont="1" applyFill="1" applyBorder="1" applyAlignment="1">
      <alignment horizontal="center" vertical="center"/>
    </xf>
    <xf numFmtId="0" fontId="24" fillId="12" borderId="32" xfId="1" applyFont="1" applyFill="1" applyBorder="1" applyAlignment="1">
      <alignment horizontal="center" vertical="center"/>
    </xf>
    <xf numFmtId="0" fontId="24" fillId="5" borderId="16" xfId="1" applyFont="1" applyFill="1" applyBorder="1" applyAlignment="1">
      <alignment horizontal="left" vertical="center" wrapText="1"/>
    </xf>
    <xf numFmtId="0" fontId="17" fillId="5" borderId="5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17" fillId="5" borderId="6" xfId="1" applyFont="1" applyFill="1" applyBorder="1" applyAlignment="1">
      <alignment horizontal="left" vertical="center" wrapText="1"/>
    </xf>
    <xf numFmtId="0" fontId="17" fillId="5" borderId="3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24" fillId="10" borderId="39" xfId="1" applyFont="1" applyFill="1" applyBorder="1" applyAlignment="1">
      <alignment horizontal="center" vertical="center" wrapText="1"/>
    </xf>
    <xf numFmtId="0" fontId="24" fillId="10" borderId="40" xfId="1" applyFont="1" applyFill="1" applyBorder="1" applyAlignment="1">
      <alignment horizontal="center" vertical="center" wrapText="1"/>
    </xf>
    <xf numFmtId="0" fontId="24" fillId="10" borderId="15" xfId="1" applyFont="1" applyFill="1" applyBorder="1" applyAlignment="1">
      <alignment horizontal="center" vertical="center" wrapText="1"/>
    </xf>
    <xf numFmtId="0" fontId="17" fillId="5" borderId="44" xfId="1" applyFont="1" applyFill="1" applyBorder="1" applyAlignment="1">
      <alignment horizontal="center" vertical="center"/>
    </xf>
    <xf numFmtId="0" fontId="17" fillId="5" borderId="31" xfId="1" applyFont="1" applyFill="1" applyBorder="1" applyAlignment="1">
      <alignment horizontal="center" vertical="center"/>
    </xf>
    <xf numFmtId="0" fontId="17" fillId="5" borderId="32" xfId="1" applyFont="1" applyFill="1" applyBorder="1" applyAlignment="1">
      <alignment horizontal="center" vertical="center"/>
    </xf>
    <xf numFmtId="0" fontId="17" fillId="5" borderId="12" xfId="1" applyFont="1" applyFill="1" applyBorder="1" applyAlignment="1">
      <alignment horizontal="center" vertical="center"/>
    </xf>
    <xf numFmtId="0" fontId="24" fillId="8" borderId="12" xfId="1" applyFont="1" applyFill="1" applyBorder="1" applyAlignment="1">
      <alignment horizontal="center" vertical="center" wrapText="1"/>
    </xf>
    <xf numFmtId="0" fontId="24" fillId="8" borderId="8" xfId="1" applyFont="1" applyFill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 wrapText="1"/>
    </xf>
    <xf numFmtId="0" fontId="18" fillId="11" borderId="12" xfId="1" applyFont="1" applyFill="1" applyBorder="1" applyAlignment="1">
      <alignment horizontal="left" vertical="center" wrapText="1"/>
    </xf>
    <xf numFmtId="0" fontId="18" fillId="11" borderId="8" xfId="1" applyFont="1" applyFill="1" applyBorder="1" applyAlignment="1">
      <alignment horizontal="left" vertical="center" wrapText="1"/>
    </xf>
    <xf numFmtId="0" fontId="18" fillId="11" borderId="1" xfId="1" applyFont="1" applyFill="1" applyBorder="1" applyAlignment="1">
      <alignment horizontal="center" vertical="center"/>
    </xf>
    <xf numFmtId="0" fontId="18" fillId="11" borderId="1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37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horizontal="left" vertical="center" wrapText="1"/>
    </xf>
    <xf numFmtId="0" fontId="24" fillId="0" borderId="41" xfId="1" applyFont="1" applyFill="1" applyBorder="1" applyAlignment="1">
      <alignment horizontal="left" vertical="center"/>
    </xf>
    <xf numFmtId="0" fontId="24" fillId="0" borderId="35" xfId="1" applyFont="1" applyFill="1" applyBorder="1" applyAlignment="1">
      <alignment horizontal="left" vertical="center"/>
    </xf>
    <xf numFmtId="0" fontId="32" fillId="12" borderId="1" xfId="1" applyFont="1" applyFill="1" applyBorder="1" applyAlignment="1">
      <alignment horizontal="left" vertical="center" wrapText="1"/>
    </xf>
    <xf numFmtId="0" fontId="23" fillId="0" borderId="17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32" fillId="0" borderId="1" xfId="1" applyFont="1" applyFill="1" applyBorder="1" applyAlignment="1">
      <alignment horizontal="center" vertical="center"/>
    </xf>
    <xf numFmtId="0" fontId="18" fillId="5" borderId="15" xfId="1" applyFont="1" applyFill="1" applyBorder="1" applyAlignment="1">
      <alignment horizontal="left" vertical="center" wrapText="1"/>
    </xf>
    <xf numFmtId="0" fontId="18" fillId="5" borderId="16" xfId="1" applyFont="1" applyFill="1" applyBorder="1" applyAlignment="1">
      <alignment horizontal="left" vertical="center" wrapText="1"/>
    </xf>
    <xf numFmtId="0" fontId="18" fillId="5" borderId="5" xfId="1" applyFont="1" applyFill="1" applyBorder="1" applyAlignment="1">
      <alignment horizontal="left" vertical="center" wrapText="1"/>
    </xf>
    <xf numFmtId="0" fontId="18" fillId="5" borderId="1" xfId="1" applyFont="1" applyFill="1" applyBorder="1" applyAlignment="1">
      <alignment horizontal="left" vertical="center" wrapText="1"/>
    </xf>
    <xf numFmtId="0" fontId="17" fillId="5" borderId="2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 wrapText="1"/>
    </xf>
    <xf numFmtId="0" fontId="24" fillId="0" borderId="35" xfId="1" applyFont="1" applyFill="1" applyBorder="1" applyAlignment="1">
      <alignment horizontal="center" vertical="center" wrapText="1"/>
    </xf>
    <xf numFmtId="0" fontId="24" fillId="0" borderId="36" xfId="1" applyFont="1" applyFill="1" applyBorder="1" applyAlignment="1">
      <alignment horizontal="center" vertical="center" wrapText="1"/>
    </xf>
    <xf numFmtId="0" fontId="24" fillId="0" borderId="14" xfId="1" applyFont="1" applyFill="1" applyBorder="1" applyAlignment="1">
      <alignment horizontal="center" vertical="center" wrapText="1"/>
    </xf>
    <xf numFmtId="0" fontId="24" fillId="0" borderId="37" xfId="1" applyFont="1" applyFill="1" applyBorder="1" applyAlignment="1">
      <alignment horizontal="center" vertical="center" wrapText="1"/>
    </xf>
    <xf numFmtId="0" fontId="24" fillId="0" borderId="38" xfId="1" applyFont="1" applyFill="1" applyBorder="1" applyAlignment="1">
      <alignment horizontal="center" vertical="center" wrapText="1"/>
    </xf>
    <xf numFmtId="0" fontId="24" fillId="8" borderId="45" xfId="1" applyFont="1" applyFill="1" applyBorder="1" applyAlignment="1">
      <alignment horizontal="center" vertical="center" wrapText="1"/>
    </xf>
    <xf numFmtId="0" fontId="24" fillId="8" borderId="2" xfId="1" applyFont="1" applyFill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0" fontId="24" fillId="5" borderId="12" xfId="1" applyFont="1" applyFill="1" applyBorder="1" applyAlignment="1">
      <alignment horizontal="center" vertical="center" wrapText="1"/>
    </xf>
    <xf numFmtId="0" fontId="24" fillId="5" borderId="31" xfId="1" applyFont="1" applyFill="1" applyBorder="1" applyAlignment="1">
      <alignment horizontal="center" vertical="center" wrapText="1"/>
    </xf>
    <xf numFmtId="0" fontId="24" fillId="5" borderId="8" xfId="1" applyFont="1" applyFill="1" applyBorder="1" applyAlignment="1">
      <alignment horizontal="center" vertical="center" wrapText="1"/>
    </xf>
    <xf numFmtId="0" fontId="24" fillId="5" borderId="5" xfId="1" applyFont="1" applyFill="1" applyBorder="1" applyAlignment="1">
      <alignment horizontal="center" vertical="center" wrapText="1"/>
    </xf>
    <xf numFmtId="0" fontId="24" fillId="12" borderId="1" xfId="1" applyFont="1" applyFill="1" applyBorder="1" applyAlignment="1">
      <alignment horizontal="left" vertical="center" wrapText="1"/>
    </xf>
    <xf numFmtId="0" fontId="0" fillId="0" borderId="16" xfId="0" applyBorder="1"/>
    <xf numFmtId="0" fontId="0" fillId="0" borderId="5" xfId="0" applyBorder="1"/>
    <xf numFmtId="0" fontId="0" fillId="0" borderId="1" xfId="0" applyBorder="1"/>
    <xf numFmtId="0" fontId="23" fillId="0" borderId="13" xfId="1" applyFont="1" applyFill="1" applyBorder="1" applyAlignment="1">
      <alignment horizontal="left" vertical="center"/>
    </xf>
    <xf numFmtId="0" fontId="23" fillId="0" borderId="35" xfId="1" applyFont="1" applyFill="1" applyBorder="1" applyAlignment="1">
      <alignment horizontal="left" vertical="center"/>
    </xf>
    <xf numFmtId="0" fontId="24" fillId="0" borderId="1" xfId="1" applyFont="1" applyBorder="1" applyAlignment="1">
      <alignment vertical="center"/>
    </xf>
    <xf numFmtId="0" fontId="24" fillId="0" borderId="1" xfId="1" applyFont="1" applyFill="1" applyBorder="1" applyAlignment="1">
      <alignment horizontal="left" vertical="center" wrapText="1"/>
    </xf>
    <xf numFmtId="0" fontId="32" fillId="10" borderId="1" xfId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left" vertical="center" wrapText="1"/>
    </xf>
    <xf numFmtId="0" fontId="32" fillId="12" borderId="1" xfId="1" applyFont="1" applyFill="1" applyBorder="1" applyAlignment="1">
      <alignment horizontal="left" vertical="center"/>
    </xf>
    <xf numFmtId="0" fontId="32" fillId="12" borderId="1" xfId="1" applyFont="1" applyFill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24" fillId="12" borderId="1" xfId="1" applyFont="1" applyFill="1" applyBorder="1" applyAlignment="1">
      <alignment horizontal="left" vertical="center"/>
    </xf>
    <xf numFmtId="0" fontId="37" fillId="0" borderId="1" xfId="1" quotePrefix="1" applyFont="1" applyBorder="1" applyAlignment="1">
      <alignment horizontal="center" vertical="center" wrapText="1"/>
    </xf>
    <xf numFmtId="0" fontId="24" fillId="12" borderId="1" xfId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17" fillId="12" borderId="12" xfId="1" applyFont="1" applyFill="1" applyBorder="1" applyAlignment="1">
      <alignment horizontal="center" vertical="center" wrapText="1"/>
    </xf>
    <xf numFmtId="0" fontId="17" fillId="12" borderId="8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center" vertical="center" wrapText="1"/>
    </xf>
    <xf numFmtId="0" fontId="17" fillId="12" borderId="13" xfId="1" applyFont="1" applyFill="1" applyBorder="1" applyAlignment="1">
      <alignment horizontal="center" vertical="center" wrapText="1"/>
    </xf>
    <xf numFmtId="0" fontId="17" fillId="12" borderId="36" xfId="1" applyFont="1" applyFill="1" applyBorder="1" applyAlignment="1">
      <alignment horizontal="center" vertical="center" wrapText="1"/>
    </xf>
    <xf numFmtId="0" fontId="18" fillId="5" borderId="42" xfId="1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/>
    </xf>
    <xf numFmtId="0" fontId="17" fillId="5" borderId="12" xfId="1" applyFont="1" applyFill="1" applyBorder="1" applyAlignment="1">
      <alignment horizontal="left" vertical="center"/>
    </xf>
    <xf numFmtId="0" fontId="17" fillId="5" borderId="8" xfId="1" applyFont="1" applyFill="1" applyBorder="1" applyAlignment="1">
      <alignment horizontal="left" vertical="center"/>
    </xf>
    <xf numFmtId="0" fontId="17" fillId="5" borderId="11" xfId="1" applyFont="1" applyFill="1" applyBorder="1" applyAlignment="1">
      <alignment horizontal="left" vertical="center"/>
    </xf>
    <xf numFmtId="0" fontId="17" fillId="5" borderId="23" xfId="1" applyFont="1" applyFill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8" fillId="5" borderId="12" xfId="1" applyFont="1" applyFill="1" applyBorder="1" applyAlignment="1">
      <alignment horizontal="center" vertical="center"/>
    </xf>
    <xf numFmtId="0" fontId="18" fillId="5" borderId="31" xfId="1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left" vertical="center" wrapText="1"/>
    </xf>
    <xf numFmtId="0" fontId="18" fillId="5" borderId="12" xfId="1" applyFont="1" applyFill="1" applyBorder="1" applyAlignment="1">
      <alignment vertical="center" wrapText="1"/>
    </xf>
    <xf numFmtId="0" fontId="18" fillId="5" borderId="8" xfId="1" applyFont="1" applyFill="1" applyBorder="1" applyAlignment="1">
      <alignment vertical="center" wrapText="1"/>
    </xf>
    <xf numFmtId="0" fontId="15" fillId="0" borderId="5" xfId="1" applyFont="1" applyBorder="1" applyAlignment="1">
      <alignment horizontal="center" vertical="center"/>
    </xf>
    <xf numFmtId="0" fontId="18" fillId="5" borderId="12" xfId="1" applyFont="1" applyFill="1" applyBorder="1" applyAlignment="1">
      <alignment vertical="center"/>
    </xf>
    <xf numFmtId="0" fontId="18" fillId="5" borderId="8" xfId="1" applyFont="1" applyFill="1" applyBorder="1" applyAlignment="1">
      <alignment vertical="center"/>
    </xf>
    <xf numFmtId="0" fontId="17" fillId="5" borderId="1" xfId="1" applyFont="1" applyFill="1" applyBorder="1" applyAlignment="1">
      <alignment horizontal="left" vertical="center" wrapText="1" indent="4"/>
    </xf>
    <xf numFmtId="0" fontId="15" fillId="0" borderId="6" xfId="1" applyFont="1" applyBorder="1" applyAlignment="1">
      <alignment horizontal="center" vertical="center"/>
    </xf>
    <xf numFmtId="0" fontId="18" fillId="5" borderId="5" xfId="1" applyFont="1" applyFill="1" applyBorder="1" applyAlignment="1">
      <alignment horizontal="center" vertical="center" wrapText="1"/>
    </xf>
    <xf numFmtId="0" fontId="18" fillId="5" borderId="6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left" vertical="center" wrapText="1" indent="4"/>
    </xf>
    <xf numFmtId="0" fontId="17" fillId="5" borderId="6" xfId="1" applyFont="1" applyFill="1" applyBorder="1" applyAlignment="1">
      <alignment horizontal="left" vertical="center" wrapText="1" indent="4"/>
    </xf>
    <xf numFmtId="0" fontId="17" fillId="5" borderId="3" xfId="1" applyFont="1" applyFill="1" applyBorder="1" applyAlignment="1">
      <alignment horizontal="left" vertical="center" wrapText="1" indent="4"/>
    </xf>
    <xf numFmtId="0" fontId="18" fillId="5" borderId="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left" vertical="center" wrapText="1" indent="4"/>
    </xf>
    <xf numFmtId="0" fontId="16" fillId="10" borderId="39" xfId="1" applyFont="1" applyFill="1" applyBorder="1" applyAlignment="1">
      <alignment horizontal="center" vertical="center" wrapText="1"/>
    </xf>
    <xf numFmtId="0" fontId="16" fillId="10" borderId="40" xfId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8" fillId="12" borderId="1" xfId="1" applyFont="1" applyFill="1" applyBorder="1" applyAlignment="1">
      <alignment horizontal="left" vertical="center"/>
    </xf>
    <xf numFmtId="0" fontId="19" fillId="12" borderId="42" xfId="1" applyFont="1" applyFill="1" applyBorder="1" applyAlignment="1">
      <alignment horizontal="center" vertical="center"/>
    </xf>
    <xf numFmtId="0" fontId="19" fillId="12" borderId="16" xfId="1" applyFont="1" applyFill="1" applyBorder="1" applyAlignment="1">
      <alignment horizontal="center" vertical="center"/>
    </xf>
    <xf numFmtId="0" fontId="16" fillId="10" borderId="5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16" fillId="10" borderId="46" xfId="1" applyFont="1" applyFill="1" applyBorder="1" applyAlignment="1">
      <alignment horizontal="center" vertical="center" wrapText="1"/>
    </xf>
    <xf numFmtId="0" fontId="18" fillId="5" borderId="29" xfId="1" applyFont="1" applyFill="1" applyBorder="1" applyAlignment="1">
      <alignment horizontal="center" vertical="center" wrapText="1"/>
    </xf>
    <xf numFmtId="0" fontId="18" fillId="12" borderId="1" xfId="1" applyFont="1" applyFill="1" applyBorder="1" applyAlignment="1">
      <alignment horizontal="left" vertical="center" wrapText="1"/>
    </xf>
    <xf numFmtId="0" fontId="18" fillId="0" borderId="1" xfId="1" applyFont="1" applyBorder="1" applyAlignment="1">
      <alignment vertical="center"/>
    </xf>
    <xf numFmtId="0" fontId="19" fillId="0" borderId="42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7" fillId="12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6" fillId="10" borderId="47" xfId="1" applyFont="1" applyFill="1" applyBorder="1" applyAlignment="1">
      <alignment horizontal="center" vertical="center" wrapText="1"/>
    </xf>
    <xf numFmtId="0" fontId="18" fillId="12" borderId="3" xfId="1" applyFont="1" applyFill="1" applyBorder="1" applyAlignment="1">
      <alignment horizontal="left" vertical="center"/>
    </xf>
    <xf numFmtId="0" fontId="19" fillId="12" borderId="48" xfId="1" applyFont="1" applyFill="1" applyBorder="1" applyAlignment="1">
      <alignment horizontal="center" vertical="center"/>
    </xf>
    <xf numFmtId="0" fontId="17" fillId="12" borderId="42" xfId="1" applyFont="1" applyFill="1" applyBorder="1" applyAlignment="1">
      <alignment horizontal="left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35" xfId="1" applyFont="1" applyFill="1" applyBorder="1" applyAlignment="1">
      <alignment horizontal="center" vertical="center" wrapText="1"/>
    </xf>
    <xf numFmtId="0" fontId="18" fillId="5" borderId="36" xfId="1" applyFont="1" applyFill="1" applyBorder="1" applyAlignment="1">
      <alignment horizontal="center" vertical="center" wrapText="1"/>
    </xf>
    <xf numFmtId="0" fontId="23" fillId="10" borderId="49" xfId="1" applyFont="1" applyFill="1" applyBorder="1" applyAlignment="1">
      <alignment horizontal="center" vertical="center" wrapText="1"/>
    </xf>
    <xf numFmtId="0" fontId="23" fillId="10" borderId="50" xfId="1" applyFont="1" applyFill="1" applyBorder="1" applyAlignment="1">
      <alignment horizontal="center" vertical="center" wrapText="1"/>
    </xf>
    <xf numFmtId="0" fontId="23" fillId="10" borderId="9" xfId="1" applyFont="1" applyFill="1" applyBorder="1" applyAlignment="1">
      <alignment horizontal="left" vertical="center" wrapText="1"/>
    </xf>
    <xf numFmtId="0" fontId="23" fillId="10" borderId="0" xfId="1" applyFont="1" applyFill="1" applyBorder="1" applyAlignment="1">
      <alignment horizontal="left" vertical="center" wrapText="1"/>
    </xf>
    <xf numFmtId="0" fontId="18" fillId="12" borderId="12" xfId="1" applyFont="1" applyFill="1" applyBorder="1" applyAlignment="1">
      <alignment horizontal="center" vertical="center"/>
    </xf>
    <xf numFmtId="0" fontId="18" fillId="12" borderId="8" xfId="1" applyFont="1" applyFill="1" applyBorder="1" applyAlignment="1">
      <alignment horizontal="center" vertical="center"/>
    </xf>
    <xf numFmtId="0" fontId="17" fillId="12" borderId="31" xfId="1" applyFont="1" applyFill="1" applyBorder="1" applyAlignment="1">
      <alignment horizontal="center" vertical="center" wrapText="1"/>
    </xf>
    <xf numFmtId="0" fontId="16" fillId="10" borderId="15" xfId="1" applyFont="1" applyFill="1" applyBorder="1" applyAlignment="1">
      <alignment horizontal="center" vertical="center" wrapText="1"/>
    </xf>
    <xf numFmtId="0" fontId="21" fillId="0" borderId="9" xfId="1" applyFont="1" applyBorder="1" applyAlignment="1">
      <alignment horizontal="left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8" xfId="0" applyBorder="1" applyAlignment="1">
      <alignment horizontal="center"/>
    </xf>
    <xf numFmtId="0" fontId="19" fillId="0" borderId="1" xfId="1" applyFont="1" applyFill="1" applyBorder="1" applyAlignment="1" applyProtection="1">
      <alignment horizontal="center" vertical="center"/>
      <protection locked="0"/>
    </xf>
    <xf numFmtId="1" fontId="19" fillId="5" borderId="12" xfId="1" applyNumberFormat="1" applyFont="1" applyFill="1" applyBorder="1" applyAlignment="1">
      <alignment horizontal="center" vertical="center"/>
    </xf>
    <xf numFmtId="1" fontId="19" fillId="5" borderId="8" xfId="1" applyNumberFormat="1" applyFont="1" applyFill="1" applyBorder="1" applyAlignment="1">
      <alignment horizontal="center" vertical="center"/>
    </xf>
    <xf numFmtId="0" fontId="18" fillId="10" borderId="1" xfId="1" applyFont="1" applyFill="1" applyBorder="1" applyAlignment="1">
      <alignment horizontal="left" vertical="center" wrapText="1"/>
    </xf>
    <xf numFmtId="0" fontId="14" fillId="0" borderId="1" xfId="0" applyFont="1" applyBorder="1"/>
    <xf numFmtId="0" fontId="24" fillId="7" borderId="51" xfId="1" applyFont="1" applyFill="1" applyBorder="1" applyAlignment="1">
      <alignment horizontal="center" vertical="center" wrapText="1"/>
    </xf>
    <xf numFmtId="0" fontId="24" fillId="7" borderId="52" xfId="1" applyFont="1" applyFill="1" applyBorder="1" applyAlignment="1">
      <alignment horizontal="center" vertical="center" wrapText="1"/>
    </xf>
    <xf numFmtId="0" fontId="24" fillId="7" borderId="53" xfId="1" applyFont="1" applyFill="1" applyBorder="1" applyAlignment="1">
      <alignment horizontal="center" vertical="center" wrapText="1"/>
    </xf>
    <xf numFmtId="0" fontId="24" fillId="7" borderId="54" xfId="1" applyFont="1" applyFill="1" applyBorder="1" applyAlignment="1">
      <alignment horizontal="center" vertical="center" wrapText="1"/>
    </xf>
    <xf numFmtId="0" fontId="24" fillId="7" borderId="29" xfId="1" applyFont="1" applyFill="1" applyBorder="1" applyAlignment="1">
      <alignment horizontal="center" vertical="center" wrapText="1"/>
    </xf>
    <xf numFmtId="0" fontId="24" fillId="7" borderId="30" xfId="1" applyFont="1" applyFill="1" applyBorder="1" applyAlignment="1">
      <alignment horizontal="center" vertical="center" wrapText="1"/>
    </xf>
    <xf numFmtId="0" fontId="24" fillId="11" borderId="1" xfId="1" applyFont="1" applyFill="1" applyBorder="1" applyAlignment="1">
      <alignment horizontal="left" vertical="center" wrapText="1"/>
    </xf>
    <xf numFmtId="0" fontId="24" fillId="11" borderId="1" xfId="1" applyFont="1" applyFill="1" applyBorder="1" applyAlignment="1">
      <alignment horizontal="center" vertical="center"/>
    </xf>
    <xf numFmtId="0" fontId="24" fillId="11" borderId="2" xfId="1" applyFont="1" applyFill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11" borderId="5" xfId="1" applyFont="1" applyFill="1" applyBorder="1" applyAlignment="1">
      <alignment horizontal="center" vertical="center" wrapText="1"/>
    </xf>
    <xf numFmtId="0" fontId="24" fillId="0" borderId="3" xfId="1" applyFont="1" applyBorder="1" applyAlignment="1">
      <alignment horizontal="left" vertical="center"/>
    </xf>
    <xf numFmtId="0" fontId="16" fillId="1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4" fillId="11" borderId="3" xfId="1" applyFont="1" applyFill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16" fillId="5" borderId="1" xfId="1" applyFont="1" applyFill="1" applyBorder="1" applyAlignment="1">
      <alignment horizontal="left" vertical="center" wrapText="1" indent="4"/>
    </xf>
    <xf numFmtId="0" fontId="16" fillId="0" borderId="5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/>
    </xf>
    <xf numFmtId="0" fontId="16" fillId="5" borderId="5" xfId="1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0" fontId="16" fillId="5" borderId="12" xfId="1" applyFont="1" applyFill="1" applyBorder="1" applyAlignment="1">
      <alignment vertical="center" wrapText="1"/>
    </xf>
    <xf numFmtId="0" fontId="16" fillId="5" borderId="8" xfId="1" applyFont="1" applyFill="1" applyBorder="1" applyAlignment="1">
      <alignment vertical="center" wrapText="1"/>
    </xf>
    <xf numFmtId="0" fontId="16" fillId="5" borderId="5" xfId="1" applyFont="1" applyFill="1" applyBorder="1" applyAlignment="1">
      <alignment horizontal="left" vertical="center" wrapText="1" indent="4"/>
    </xf>
    <xf numFmtId="0" fontId="16" fillId="0" borderId="12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6" fillId="5" borderId="11" xfId="1" applyFont="1" applyFill="1" applyBorder="1" applyAlignment="1">
      <alignment horizontal="left" vertical="center"/>
    </xf>
    <xf numFmtId="0" fontId="16" fillId="5" borderId="23" xfId="1" applyFont="1" applyFill="1" applyBorder="1" applyAlignment="1">
      <alignment horizontal="left" vertical="center"/>
    </xf>
    <xf numFmtId="0" fontId="16" fillId="5" borderId="12" xfId="1" applyFont="1" applyFill="1" applyBorder="1" applyAlignment="1">
      <alignment vertical="center"/>
    </xf>
    <xf numFmtId="0" fontId="16" fillId="5" borderId="8" xfId="1" applyFont="1" applyFill="1" applyBorder="1" applyAlignment="1">
      <alignment vertical="center"/>
    </xf>
    <xf numFmtId="0" fontId="16" fillId="5" borderId="42" xfId="1" applyFont="1" applyFill="1" applyBorder="1" applyAlignment="1">
      <alignment horizontal="left" vertical="center" wrapText="1"/>
    </xf>
    <xf numFmtId="0" fontId="16" fillId="5" borderId="16" xfId="1" applyFont="1" applyFill="1" applyBorder="1" applyAlignment="1">
      <alignment horizontal="left" vertical="center" wrapText="1"/>
    </xf>
    <xf numFmtId="0" fontId="16" fillId="5" borderId="12" xfId="1" applyFont="1" applyFill="1" applyBorder="1" applyAlignment="1">
      <alignment horizontal="left" vertical="center"/>
    </xf>
    <xf numFmtId="0" fontId="16" fillId="5" borderId="8" xfId="1" applyFont="1" applyFill="1" applyBorder="1" applyAlignment="1">
      <alignment horizontal="left" vertical="center"/>
    </xf>
    <xf numFmtId="0" fontId="16" fillId="5" borderId="6" xfId="1" applyFont="1" applyFill="1" applyBorder="1" applyAlignment="1">
      <alignment horizontal="left" vertical="center" wrapText="1" indent="4"/>
    </xf>
    <xf numFmtId="0" fontId="16" fillId="5" borderId="3" xfId="1" applyFont="1" applyFill="1" applyBorder="1" applyAlignment="1">
      <alignment horizontal="left" vertical="center" wrapText="1" indent="4"/>
    </xf>
  </cellXfs>
  <cellStyles count="2">
    <cellStyle name="Normal" xfId="0" builtinId="0"/>
    <cellStyle name="Normal 2" xfId="1"/>
  </cellStyles>
  <dxfs count="56"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rgb="FF66FF66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66FF66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48</xdr:row>
      <xdr:rowOff>95250</xdr:rowOff>
    </xdr:from>
    <xdr:to>
      <xdr:col>5</xdr:col>
      <xdr:colOff>123825</xdr:colOff>
      <xdr:row>51</xdr:row>
      <xdr:rowOff>104775</xdr:rowOff>
    </xdr:to>
    <xdr:sp macro="" textlink="">
      <xdr:nvSpPr>
        <xdr:cNvPr id="2" name="TextBox 1"/>
        <xdr:cNvSpPr txBox="1"/>
      </xdr:nvSpPr>
      <xdr:spPr>
        <a:xfrm>
          <a:off x="933450" y="7867650"/>
          <a:ext cx="22383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IN" sz="1100"/>
            <a:t>=</a:t>
          </a:r>
        </a:p>
      </xdr:txBody>
    </xdr:sp>
    <xdr:clientData/>
  </xdr:twoCellAnchor>
  <xdr:twoCellAnchor>
    <xdr:from>
      <xdr:col>0</xdr:col>
      <xdr:colOff>285750</xdr:colOff>
      <xdr:row>0</xdr:row>
      <xdr:rowOff>19050</xdr:rowOff>
    </xdr:from>
    <xdr:to>
      <xdr:col>12</xdr:col>
      <xdr:colOff>276225</xdr:colOff>
      <xdr:row>65</xdr:row>
      <xdr:rowOff>152400</xdr:rowOff>
    </xdr:to>
    <xdr:grpSp>
      <xdr:nvGrpSpPr>
        <xdr:cNvPr id="3074" name="Group 2"/>
        <xdr:cNvGrpSpPr>
          <a:grpSpLocks/>
        </xdr:cNvGrpSpPr>
      </xdr:nvGrpSpPr>
      <xdr:grpSpPr bwMode="auto">
        <a:xfrm>
          <a:off x="285750" y="19050"/>
          <a:ext cx="7229475" cy="10452100"/>
          <a:chOff x="321" y="411"/>
          <a:chExt cx="11600" cy="15018"/>
        </a:xfrm>
      </xdr:grpSpPr>
      <xdr:sp macro="" textlink="">
        <xdr:nvSpPr>
          <xdr:cNvPr id="3075" name="Rectangle 3"/>
          <xdr:cNvSpPr>
            <a:spLocks noChangeArrowheads="1"/>
          </xdr:cNvSpPr>
        </xdr:nvSpPr>
        <xdr:spPr bwMode="auto">
          <a:xfrm>
            <a:off x="321" y="411"/>
            <a:ext cx="11600" cy="1501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354" y="444"/>
            <a:ext cx="11527" cy="1790"/>
          </a:xfrm>
          <a:prstGeom prst="rect">
            <a:avLst/>
          </a:prstGeom>
          <a:gradFill rotWithShape="0">
            <a:gsLst>
              <a:gs pos="0">
                <a:srgbClr val="FABF8F"/>
              </a:gs>
              <a:gs pos="50000">
                <a:srgbClr val="F79646"/>
              </a:gs>
              <a:gs pos="100000">
                <a:srgbClr val="FABF8F"/>
              </a:gs>
            </a:gsLst>
            <a:lin ang="5400000" scaled="1"/>
          </a:gradFill>
          <a:ln w="12700">
            <a:solidFill>
              <a:srgbClr val="F79646"/>
            </a:solidFill>
            <a:miter lim="800000"/>
            <a:headEnd/>
            <a:tailEnd/>
          </a:ln>
          <a:effectLst>
            <a:outerShdw dist="28398" dir="3806097" algn="ctr" rotWithShape="0">
              <a:srgbClr val="974706"/>
            </a:outerShdw>
          </a:effectLst>
        </xdr:spPr>
        <xdr:txBody>
          <a:bodyPr vertOverflow="clip" wrap="square" lIns="228600" tIns="45720" rIns="228600" bIns="45720" anchor="t" upright="1"/>
          <a:lstStyle/>
          <a:p>
            <a:pPr algn="l" rtl="1">
              <a:defRPr sz="1000"/>
            </a:pPr>
            <a:endParaRPr 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077" name="Rectangle 5"/>
          <xdr:cNvSpPr>
            <a:spLocks noChangeArrowheads="1"/>
          </xdr:cNvSpPr>
        </xdr:nvSpPr>
        <xdr:spPr bwMode="auto">
          <a:xfrm>
            <a:off x="354" y="9607"/>
            <a:ext cx="2860" cy="1073"/>
          </a:xfrm>
          <a:prstGeom prst="rect">
            <a:avLst/>
          </a:prstGeom>
          <a:gradFill rotWithShape="0">
            <a:gsLst>
              <a:gs pos="0">
                <a:srgbClr val="D99594"/>
              </a:gs>
              <a:gs pos="50000">
                <a:srgbClr val="C0504D"/>
              </a:gs>
              <a:gs pos="100000">
                <a:srgbClr val="D99594"/>
              </a:gs>
            </a:gsLst>
            <a:lin ang="5400000" scaled="1"/>
          </a:gradFill>
          <a:ln w="12700">
            <a:solidFill>
              <a:srgbClr val="C0504D"/>
            </a:solidFill>
            <a:miter lim="800000"/>
            <a:headEnd/>
            <a:tailEnd/>
          </a:ln>
          <a:effectLst>
            <a:outerShdw dist="28398" dir="3806097" algn="ctr" rotWithShape="0">
              <a:srgbClr val="622423"/>
            </a:outerShdw>
          </a:effectLst>
        </xdr:spPr>
      </xdr:sp>
      <xdr:sp macro="" textlink="">
        <xdr:nvSpPr>
          <xdr:cNvPr id="3078" name="Rectangle 6"/>
          <xdr:cNvSpPr>
            <a:spLocks noChangeArrowheads="1"/>
          </xdr:cNvSpPr>
        </xdr:nvSpPr>
        <xdr:spPr bwMode="auto">
          <a:xfrm>
            <a:off x="3245" y="9607"/>
            <a:ext cx="2860" cy="1073"/>
          </a:xfrm>
          <a:prstGeom prst="rect">
            <a:avLst/>
          </a:prstGeom>
          <a:gradFill rotWithShape="0">
            <a:gsLst>
              <a:gs pos="0">
                <a:srgbClr val="D99594"/>
              </a:gs>
              <a:gs pos="50000">
                <a:srgbClr val="C0504D"/>
              </a:gs>
              <a:gs pos="100000">
                <a:srgbClr val="D99594"/>
              </a:gs>
            </a:gsLst>
            <a:lin ang="5400000" scaled="1"/>
          </a:gradFill>
          <a:ln w="12700">
            <a:solidFill>
              <a:srgbClr val="C0504D"/>
            </a:solidFill>
            <a:miter lim="800000"/>
            <a:headEnd/>
            <a:tailEnd/>
          </a:ln>
          <a:effectLst>
            <a:outerShdw dist="28398" dir="3806097" algn="ctr" rotWithShape="0">
              <a:srgbClr val="622423"/>
            </a:outerShdw>
          </a:effectLst>
        </xdr:spPr>
      </xdr:sp>
      <xdr:sp macro="" textlink="">
        <xdr:nvSpPr>
          <xdr:cNvPr id="3079" name="Rectangle 7"/>
          <xdr:cNvSpPr>
            <a:spLocks noChangeArrowheads="1"/>
          </xdr:cNvSpPr>
        </xdr:nvSpPr>
        <xdr:spPr bwMode="auto">
          <a:xfrm>
            <a:off x="6137" y="9607"/>
            <a:ext cx="2860" cy="1073"/>
          </a:xfrm>
          <a:prstGeom prst="rect">
            <a:avLst/>
          </a:prstGeom>
          <a:gradFill rotWithShape="0">
            <a:gsLst>
              <a:gs pos="0">
                <a:srgbClr val="D99594"/>
              </a:gs>
              <a:gs pos="50000">
                <a:srgbClr val="C0504D"/>
              </a:gs>
              <a:gs pos="100000">
                <a:srgbClr val="D99594"/>
              </a:gs>
            </a:gsLst>
            <a:lin ang="5400000" scaled="1"/>
          </a:gradFill>
          <a:ln w="12700">
            <a:solidFill>
              <a:srgbClr val="C0504D"/>
            </a:solidFill>
            <a:miter lim="800000"/>
            <a:headEnd/>
            <a:tailEnd/>
          </a:ln>
          <a:effectLst>
            <a:outerShdw dist="28398" dir="3806097" algn="ctr" rotWithShape="0">
              <a:srgbClr val="622423"/>
            </a:outerShdw>
          </a:effectLst>
        </xdr:spPr>
      </xdr:sp>
      <xdr:sp macro="" textlink="">
        <xdr:nvSpPr>
          <xdr:cNvPr id="3080" name="Rectangle 8"/>
          <xdr:cNvSpPr>
            <a:spLocks noChangeArrowheads="1"/>
          </xdr:cNvSpPr>
        </xdr:nvSpPr>
        <xdr:spPr bwMode="auto">
          <a:xfrm>
            <a:off x="9028" y="9607"/>
            <a:ext cx="2860" cy="1073"/>
          </a:xfrm>
          <a:prstGeom prst="rect">
            <a:avLst/>
          </a:prstGeom>
          <a:gradFill rotWithShape="0">
            <a:gsLst>
              <a:gs pos="0">
                <a:srgbClr val="D99594"/>
              </a:gs>
              <a:gs pos="50000">
                <a:srgbClr val="C0504D"/>
              </a:gs>
              <a:gs pos="100000">
                <a:srgbClr val="D99594"/>
              </a:gs>
            </a:gsLst>
            <a:lin ang="5400000" scaled="1"/>
          </a:gradFill>
          <a:ln w="12700">
            <a:solidFill>
              <a:srgbClr val="C0504D"/>
            </a:solidFill>
            <a:miter lim="800000"/>
            <a:headEnd/>
            <a:tailEnd/>
          </a:ln>
          <a:effectLst>
            <a:outerShdw dist="28398" dir="3806097" algn="ctr" rotWithShape="0">
              <a:srgbClr val="622423"/>
            </a:outerShdw>
          </a:effectLst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endParaRPr lang="en-US" sz="2800" b="0" i="0" strike="noStrike">
              <a:solidFill>
                <a:srgbClr val="DBE5F1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2800" b="0" i="0" strike="noStrike">
              <a:solidFill>
                <a:srgbClr val="DBE5F1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081" name="Rectangle 9"/>
          <xdr:cNvSpPr>
            <a:spLocks noChangeArrowheads="1"/>
          </xdr:cNvSpPr>
        </xdr:nvSpPr>
        <xdr:spPr bwMode="auto">
          <a:xfrm>
            <a:off x="354" y="2263"/>
            <a:ext cx="8643" cy="7316"/>
          </a:xfrm>
          <a:prstGeom prst="rect">
            <a:avLst/>
          </a:prstGeom>
          <a:solidFill>
            <a:srgbClr val="9BBB59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28600" tIns="45720" rIns="228600" bIns="45720" anchor="t" upright="1"/>
          <a:lstStyle/>
          <a:p>
            <a:pPr algn="l" rtl="1">
              <a:defRPr sz="1000"/>
            </a:pPr>
            <a:r>
              <a:rPr lang="en-US" sz="3200" b="0" i="0" strike="noStrike">
                <a:solidFill>
                  <a:srgbClr val="622423"/>
                </a:solidFill>
                <a:latin typeface="Cambria"/>
              </a:rPr>
              <a:t>Examination Results Proforma</a:t>
            </a:r>
            <a:endParaRPr lang="en-US" sz="3600" b="0" i="0" strike="noStrike">
              <a:solidFill>
                <a:srgbClr val="622423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en-US" sz="2000" b="0" i="0" strike="noStrike">
                <a:solidFill>
                  <a:srgbClr val="000000"/>
                </a:solidFill>
                <a:latin typeface="Cambria"/>
              </a:rPr>
              <a:t>RESULTS OF SECONDARY (Class X) &amp; SENIOR SECONDARY (Class XII) EXAMINATION </a:t>
            </a:r>
            <a:endParaRPr lang="en-US" sz="2000" b="0" i="0" strike="noStrike">
              <a:solidFill>
                <a:srgbClr val="FFFFFF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1400" b="0" i="0" strike="noStrike">
              <a:solidFill>
                <a:srgbClr val="FFFFFF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1400" b="0" i="0" strike="noStrike">
              <a:solidFill>
                <a:srgbClr val="FFFFFF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082" name="Rectangle 10"/>
          <xdr:cNvSpPr>
            <a:spLocks noChangeArrowheads="1"/>
          </xdr:cNvSpPr>
        </xdr:nvSpPr>
        <xdr:spPr bwMode="auto">
          <a:xfrm>
            <a:off x="9028" y="2263"/>
            <a:ext cx="2859" cy="7316"/>
          </a:xfrm>
          <a:prstGeom prst="rect">
            <a:avLst/>
          </a:prstGeom>
          <a:gradFill rotWithShape="0">
            <a:gsLst>
              <a:gs pos="0">
                <a:srgbClr val="95B3D7"/>
              </a:gs>
              <a:gs pos="50000">
                <a:srgbClr val="4F81BD"/>
              </a:gs>
              <a:gs pos="100000">
                <a:srgbClr val="95B3D7"/>
              </a:gs>
            </a:gsLst>
            <a:lin ang="5400000" scaled="1"/>
          </a:gradFill>
          <a:ln w="12700">
            <a:solidFill>
              <a:srgbClr val="4F81BD"/>
            </a:solidFill>
            <a:miter lim="800000"/>
            <a:headEnd/>
            <a:tailEnd/>
          </a:ln>
          <a:effectLst>
            <a:outerShdw dist="28398" dir="3806097" algn="ctr" rotWithShape="0">
              <a:srgbClr val="243F60"/>
            </a:outerShdw>
          </a:effectLst>
        </xdr:spPr>
      </xdr:sp>
      <xdr:sp macro="" textlink="">
        <xdr:nvSpPr>
          <xdr:cNvPr id="3083" name="Rectangle 11"/>
          <xdr:cNvSpPr>
            <a:spLocks noChangeArrowheads="1"/>
          </xdr:cNvSpPr>
        </xdr:nvSpPr>
        <xdr:spPr bwMode="auto">
          <a:xfrm>
            <a:off x="354" y="10710"/>
            <a:ext cx="8643" cy="3937"/>
          </a:xfrm>
          <a:prstGeom prst="rect">
            <a:avLst/>
          </a:prstGeom>
          <a:gradFill rotWithShape="0">
            <a:gsLst>
              <a:gs pos="0">
                <a:srgbClr val="C2D69B"/>
              </a:gs>
              <a:gs pos="50000">
                <a:srgbClr val="9BBB59"/>
              </a:gs>
              <a:gs pos="100000">
                <a:srgbClr val="C2D69B"/>
              </a:gs>
            </a:gsLst>
            <a:lin ang="5400000" scaled="1"/>
          </a:gradFill>
          <a:ln w="12700">
            <a:solidFill>
              <a:srgbClr val="9BBB59"/>
            </a:solidFill>
            <a:miter lim="800000"/>
            <a:headEnd/>
            <a:tailEnd/>
          </a:ln>
          <a:effectLst>
            <a:outerShdw dist="28398" dir="3806097" algn="ctr" rotWithShape="0">
              <a:srgbClr val="4E6128"/>
            </a:outerShdw>
          </a:effectLst>
        </xdr:spPr>
      </xdr:sp>
      <xdr:sp macro="" textlink="">
        <xdr:nvSpPr>
          <xdr:cNvPr id="3084" name="Rectangle 12"/>
          <xdr:cNvSpPr>
            <a:spLocks noChangeArrowheads="1"/>
          </xdr:cNvSpPr>
        </xdr:nvSpPr>
        <xdr:spPr bwMode="auto">
          <a:xfrm>
            <a:off x="9028" y="10710"/>
            <a:ext cx="2859" cy="3937"/>
          </a:xfrm>
          <a:prstGeom prst="rect">
            <a:avLst/>
          </a:prstGeom>
          <a:gradFill rotWithShape="0">
            <a:gsLst>
              <a:gs pos="0">
                <a:srgbClr val="95B3D7"/>
              </a:gs>
              <a:gs pos="50000">
                <a:srgbClr val="4F81BD"/>
              </a:gs>
              <a:gs pos="100000">
                <a:srgbClr val="95B3D7"/>
              </a:gs>
            </a:gsLst>
            <a:lin ang="5400000" scaled="1"/>
          </a:gradFill>
          <a:ln w="12700">
            <a:solidFill>
              <a:srgbClr val="4F81BD"/>
            </a:solidFill>
            <a:miter lim="800000"/>
            <a:headEnd/>
            <a:tailEnd/>
          </a:ln>
          <a:effectLst>
            <a:outerShdw dist="28398" dir="3806097" algn="ctr" rotWithShape="0">
              <a:srgbClr val="243F60"/>
            </a:outerShdw>
          </a:effectLst>
        </xdr:spPr>
      </xdr:sp>
      <xdr:sp macro="" textlink="">
        <xdr:nvSpPr>
          <xdr:cNvPr id="3085" name="Rectangle 13"/>
          <xdr:cNvSpPr>
            <a:spLocks noChangeArrowheads="1"/>
          </xdr:cNvSpPr>
        </xdr:nvSpPr>
        <xdr:spPr bwMode="auto">
          <a:xfrm>
            <a:off x="354" y="14677"/>
            <a:ext cx="11527" cy="716"/>
          </a:xfrm>
          <a:prstGeom prst="rect">
            <a:avLst/>
          </a:prstGeom>
          <a:gradFill rotWithShape="0">
            <a:gsLst>
              <a:gs pos="0">
                <a:srgbClr val="D99594"/>
              </a:gs>
              <a:gs pos="50000">
                <a:srgbClr val="C0504D"/>
              </a:gs>
              <a:gs pos="100000">
                <a:srgbClr val="D99594"/>
              </a:gs>
            </a:gsLst>
            <a:lin ang="5400000" scaled="1"/>
          </a:gradFill>
          <a:ln w="12700">
            <a:solidFill>
              <a:srgbClr val="C0504D"/>
            </a:solidFill>
            <a:miter lim="800000"/>
            <a:headEnd/>
            <a:tailEnd/>
          </a:ln>
          <a:effectLst>
            <a:outerShdw dist="28398" dir="3806097" algn="ctr" rotWithShape="0">
              <a:srgbClr val="622423"/>
            </a:outerShdw>
          </a:effectLst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endParaRPr lang="en-US" sz="1400" b="0" i="0" strike="noStrike">
              <a:solidFill>
                <a:srgbClr val="FFFFFF"/>
              </a:solidFill>
              <a:latin typeface="Cambria"/>
            </a:endParaRPr>
          </a:p>
          <a:p>
            <a:pPr algn="l" rtl="1">
              <a:defRPr sz="1000"/>
            </a:pPr>
            <a:endParaRPr lang="en-US" sz="1400" b="0" i="0" strike="noStrike">
              <a:solidFill>
                <a:srgbClr val="FFFFFF"/>
              </a:solidFill>
              <a:latin typeface="Cambri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Office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>
      <selection activeCell="R32" sqref="R32"/>
    </sheetView>
  </sheetViews>
  <sheetFormatPr defaultRowHeight="12.75"/>
  <sheetData/>
  <printOptions horizontalCentered="1" verticalCentered="1"/>
  <pageMargins left="0.39370078740157483" right="0" top="0" bottom="0" header="0" footer="0"/>
  <pageSetup scale="77" orientation="portrait" r:id="rId1"/>
  <headerFooter alignWithMargins="0"/>
  <drawing r:id="rId2"/>
  <legacyDrawing r:id="rId3"/>
  <oleObjects>
    <oleObject progId="Word.Document.12" shapeId="3073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O130"/>
  <sheetViews>
    <sheetView view="pageLayout" topLeftCell="A31" zoomScaleSheetLayoutView="90" workbookViewId="0">
      <selection activeCell="A35" sqref="A35:B36"/>
    </sheetView>
  </sheetViews>
  <sheetFormatPr defaultRowHeight="12.75"/>
  <cols>
    <col min="1" max="1" width="11.140625" customWidth="1"/>
    <col min="2" max="3" width="28.28515625" customWidth="1"/>
    <col min="4" max="5" width="10.7109375" customWidth="1"/>
    <col min="6" max="6" width="12.7109375" customWidth="1"/>
    <col min="7" max="8" width="10.7109375" customWidth="1"/>
    <col min="9" max="9" width="12.7109375" customWidth="1"/>
    <col min="10" max="11" width="10.7109375" customWidth="1"/>
    <col min="12" max="12" width="12.7109375" customWidth="1"/>
  </cols>
  <sheetData>
    <row r="1" spans="1:15" ht="34.5" customHeight="1" thickBot="1">
      <c r="A1" s="569" t="s">
        <v>202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1"/>
    </row>
    <row r="2" spans="1:15" ht="34.5" customHeight="1" thickBot="1">
      <c r="A2" s="569" t="s">
        <v>194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1"/>
    </row>
    <row r="3" spans="1:15" ht="34.5" customHeight="1">
      <c r="A3" s="572" t="s">
        <v>203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4"/>
    </row>
    <row r="4" spans="1:15" ht="34.5" customHeight="1">
      <c r="A4" s="114">
        <v>1</v>
      </c>
      <c r="B4" s="575" t="s">
        <v>65</v>
      </c>
      <c r="C4" s="575"/>
      <c r="D4" s="576">
        <v>2018</v>
      </c>
      <c r="E4" s="576"/>
      <c r="F4" s="576"/>
      <c r="G4" s="576"/>
      <c r="H4" s="576"/>
      <c r="I4" s="576"/>
      <c r="J4" s="576"/>
      <c r="K4" s="576"/>
      <c r="L4" s="577"/>
    </row>
    <row r="5" spans="1:15" ht="34.5" customHeight="1">
      <c r="A5" s="114">
        <v>2</v>
      </c>
      <c r="B5" s="575" t="s">
        <v>67</v>
      </c>
      <c r="C5" s="575"/>
      <c r="D5" s="490"/>
      <c r="E5" s="490"/>
      <c r="F5" s="490"/>
      <c r="G5" s="490"/>
      <c r="H5" s="490"/>
      <c r="I5" s="490"/>
      <c r="J5" s="490"/>
      <c r="K5" s="490"/>
      <c r="L5" s="578"/>
    </row>
    <row r="6" spans="1:15" ht="51" customHeight="1">
      <c r="A6" s="114">
        <v>3</v>
      </c>
      <c r="B6" s="575" t="s">
        <v>208</v>
      </c>
      <c r="C6" s="575"/>
      <c r="D6" s="490"/>
      <c r="E6" s="490"/>
      <c r="F6" s="490"/>
      <c r="G6" s="490"/>
      <c r="H6" s="490"/>
      <c r="I6" s="490"/>
      <c r="J6" s="490"/>
      <c r="K6" s="490"/>
      <c r="L6" s="578"/>
    </row>
    <row r="7" spans="1:15" ht="34.5" customHeight="1">
      <c r="A7" s="579">
        <v>4</v>
      </c>
      <c r="B7" s="575" t="s">
        <v>71</v>
      </c>
      <c r="C7" s="575"/>
      <c r="D7" s="369" t="s">
        <v>204</v>
      </c>
      <c r="E7" s="369"/>
      <c r="F7" s="369" t="s">
        <v>205</v>
      </c>
      <c r="G7" s="369"/>
      <c r="H7" s="369" t="s">
        <v>206</v>
      </c>
      <c r="I7" s="369"/>
      <c r="J7" s="369" t="s">
        <v>207</v>
      </c>
      <c r="K7" s="369"/>
      <c r="L7" s="115" t="s">
        <v>0</v>
      </c>
    </row>
    <row r="8" spans="1:15" ht="34.5" customHeight="1">
      <c r="A8" s="579"/>
      <c r="B8" s="575"/>
      <c r="C8" s="575"/>
      <c r="D8" s="409"/>
      <c r="E8" s="409"/>
      <c r="F8" s="409"/>
      <c r="G8" s="409"/>
      <c r="H8" s="409"/>
      <c r="I8" s="409"/>
      <c r="J8" s="490"/>
      <c r="K8" s="490"/>
      <c r="L8" s="116"/>
    </row>
    <row r="9" spans="1:15" ht="46.5" customHeight="1">
      <c r="A9" s="114">
        <v>5</v>
      </c>
      <c r="B9" s="575" t="s">
        <v>72</v>
      </c>
      <c r="C9" s="575"/>
      <c r="D9" s="409"/>
      <c r="E9" s="409"/>
      <c r="F9" s="409"/>
      <c r="G9" s="409"/>
      <c r="H9" s="409"/>
      <c r="I9" s="409"/>
      <c r="J9" s="490"/>
      <c r="K9" s="490"/>
      <c r="L9" s="116"/>
    </row>
    <row r="10" spans="1:15" ht="34.5" customHeight="1">
      <c r="A10" s="114">
        <v>6</v>
      </c>
      <c r="B10" s="575" t="s">
        <v>85</v>
      </c>
      <c r="C10" s="575"/>
      <c r="D10" s="409"/>
      <c r="E10" s="409"/>
      <c r="F10" s="409"/>
      <c r="G10" s="409"/>
      <c r="H10" s="409"/>
      <c r="I10" s="409"/>
      <c r="J10" s="490"/>
      <c r="K10" s="490"/>
      <c r="L10" s="117">
        <f>D10+F10+H10+J10</f>
        <v>0</v>
      </c>
    </row>
    <row r="11" spans="1:15" ht="71.25" customHeight="1" thickBot="1">
      <c r="A11" s="118">
        <v>8</v>
      </c>
      <c r="B11" s="584" t="s">
        <v>86</v>
      </c>
      <c r="C11" s="584"/>
      <c r="D11" s="580"/>
      <c r="E11" s="580"/>
      <c r="F11" s="580"/>
      <c r="G11" s="580"/>
      <c r="H11" s="580"/>
      <c r="I11" s="580"/>
      <c r="J11" s="585"/>
      <c r="K11" s="585"/>
      <c r="L11" s="119">
        <f>D11+F11+H11+J11</f>
        <v>0</v>
      </c>
    </row>
    <row r="12" spans="1:15" ht="18.75" customHeight="1">
      <c r="A12" s="74"/>
      <c r="B12" s="74"/>
      <c r="C12" s="74"/>
      <c r="D12" s="27"/>
      <c r="E12" s="27"/>
      <c r="F12" s="27"/>
      <c r="G12" s="27"/>
      <c r="H12" s="27"/>
      <c r="I12" s="27"/>
      <c r="J12" s="27"/>
      <c r="K12" s="27"/>
      <c r="L12" s="27"/>
    </row>
    <row r="13" spans="1:15" ht="30" customHeight="1">
      <c r="A13" s="581" t="s">
        <v>19</v>
      </c>
      <c r="B13" s="581"/>
      <c r="C13" s="581"/>
      <c r="D13" s="581"/>
      <c r="E13" s="581"/>
      <c r="F13" s="581"/>
      <c r="G13" s="581"/>
      <c r="H13" s="581"/>
      <c r="I13" s="581"/>
      <c r="J13" s="581"/>
      <c r="K13" s="581"/>
      <c r="L13" s="581"/>
      <c r="M13" s="581"/>
      <c r="N13" s="581"/>
      <c r="O13" s="581"/>
    </row>
    <row r="14" spans="1:15" ht="30" customHeight="1">
      <c r="A14" s="586" t="s">
        <v>260</v>
      </c>
      <c r="B14" s="586"/>
      <c r="C14" s="586"/>
      <c r="D14" s="586"/>
      <c r="E14" s="586"/>
      <c r="F14" s="586"/>
      <c r="G14" s="586"/>
      <c r="H14" s="586"/>
      <c r="I14" s="120" t="s">
        <v>73</v>
      </c>
      <c r="J14" s="582"/>
      <c r="K14" s="582"/>
      <c r="L14" s="120" t="s">
        <v>74</v>
      </c>
      <c r="M14" s="583"/>
      <c r="N14" s="583"/>
      <c r="O14" s="583"/>
    </row>
    <row r="15" spans="1:15" ht="30" customHeight="1">
      <c r="A15" s="508" t="s">
        <v>210</v>
      </c>
      <c r="B15" s="508"/>
      <c r="C15" s="508" t="s">
        <v>75</v>
      </c>
      <c r="D15" s="508"/>
      <c r="E15" s="508"/>
      <c r="F15" s="508"/>
      <c r="G15" s="508"/>
      <c r="H15" s="508"/>
      <c r="I15" s="582"/>
      <c r="J15" s="582"/>
      <c r="K15" s="582"/>
      <c r="L15" s="582"/>
      <c r="M15" s="582"/>
      <c r="N15" s="582"/>
      <c r="O15" s="582"/>
    </row>
    <row r="16" spans="1:15" ht="30" customHeight="1">
      <c r="A16" s="508"/>
      <c r="B16" s="508"/>
      <c r="C16" s="508" t="s">
        <v>72</v>
      </c>
      <c r="D16" s="508"/>
      <c r="E16" s="508"/>
      <c r="F16" s="508"/>
      <c r="G16" s="508"/>
      <c r="H16" s="508"/>
      <c r="I16" s="582"/>
      <c r="J16" s="582"/>
      <c r="K16" s="582"/>
      <c r="L16" s="582"/>
      <c r="M16" s="582"/>
      <c r="N16" s="582"/>
      <c r="O16" s="582"/>
    </row>
    <row r="17" spans="1:15" ht="30" customHeight="1">
      <c r="A17" s="508" t="s">
        <v>57</v>
      </c>
      <c r="B17" s="508"/>
      <c r="C17" s="508"/>
      <c r="D17" s="588" t="s">
        <v>5</v>
      </c>
      <c r="E17" s="588"/>
      <c r="F17" s="588"/>
      <c r="G17" s="588"/>
      <c r="H17" s="588"/>
      <c r="I17" s="588"/>
      <c r="J17" s="588"/>
      <c r="K17" s="588"/>
      <c r="L17" s="588"/>
      <c r="M17" s="588"/>
      <c r="N17" s="588"/>
      <c r="O17" s="588"/>
    </row>
    <row r="18" spans="1:15" ht="30" customHeight="1">
      <c r="A18" s="508"/>
      <c r="B18" s="508"/>
      <c r="C18" s="508"/>
      <c r="D18" s="588" t="s">
        <v>236</v>
      </c>
      <c r="E18" s="588"/>
      <c r="F18" s="588"/>
      <c r="G18" s="588" t="s">
        <v>3</v>
      </c>
      <c r="H18" s="588"/>
      <c r="I18" s="588"/>
      <c r="J18" s="588" t="s">
        <v>4</v>
      </c>
      <c r="K18" s="588"/>
      <c r="L18" s="588"/>
      <c r="M18" s="588" t="s">
        <v>10</v>
      </c>
      <c r="N18" s="588"/>
      <c r="O18" s="588"/>
    </row>
    <row r="19" spans="1:15" ht="30" customHeight="1">
      <c r="A19" s="508"/>
      <c r="B19" s="508"/>
      <c r="C19" s="508"/>
      <c r="D19" s="121" t="s">
        <v>1</v>
      </c>
      <c r="E19" s="121" t="s">
        <v>2</v>
      </c>
      <c r="F19" s="121" t="s">
        <v>0</v>
      </c>
      <c r="G19" s="121" t="s">
        <v>1</v>
      </c>
      <c r="H19" s="121" t="s">
        <v>2</v>
      </c>
      <c r="I19" s="121" t="s">
        <v>0</v>
      </c>
      <c r="J19" s="121" t="s">
        <v>1</v>
      </c>
      <c r="K19" s="121" t="s">
        <v>2</v>
      </c>
      <c r="L19" s="121" t="s">
        <v>0</v>
      </c>
      <c r="M19" s="121" t="s">
        <v>1</v>
      </c>
      <c r="N19" s="121" t="s">
        <v>2</v>
      </c>
      <c r="O19" s="121" t="s">
        <v>0</v>
      </c>
    </row>
    <row r="20" spans="1:15" ht="30" customHeight="1">
      <c r="A20" s="590" t="s">
        <v>246</v>
      </c>
      <c r="B20" s="592" t="s">
        <v>77</v>
      </c>
      <c r="C20" s="593"/>
      <c r="D20" s="122"/>
      <c r="E20" s="122"/>
      <c r="F20" s="123" t="str">
        <f>IF(D20+E20=0, " ", D20+E20)</f>
        <v xml:space="preserve"> </v>
      </c>
      <c r="G20" s="122"/>
      <c r="H20" s="122"/>
      <c r="I20" s="123" t="str">
        <f>IF(G20+H20=0, " ", G20+H20)</f>
        <v xml:space="preserve"> </v>
      </c>
      <c r="J20" s="122"/>
      <c r="K20" s="122"/>
      <c r="L20" s="123" t="str">
        <f>IF(J20+K20=0, " ", J20+K20)</f>
        <v xml:space="preserve"> </v>
      </c>
      <c r="M20" s="122"/>
      <c r="N20" s="122"/>
      <c r="O20" s="123" t="str">
        <f>IF(M20+N20=0, " ", M20+N20)</f>
        <v xml:space="preserve"> </v>
      </c>
    </row>
    <row r="21" spans="1:15" ht="30" customHeight="1">
      <c r="A21" s="590"/>
      <c r="B21" s="602" t="s">
        <v>78</v>
      </c>
      <c r="C21" s="603"/>
      <c r="D21" s="124"/>
      <c r="E21" s="124"/>
      <c r="F21" s="123" t="str">
        <f>IF(D21+E21=0, " ", D21+E21)</f>
        <v xml:space="preserve"> </v>
      </c>
      <c r="G21" s="124"/>
      <c r="H21" s="124"/>
      <c r="I21" s="123" t="str">
        <f>IF(G21+H21=0, " ", G21+H21)</f>
        <v xml:space="preserve"> </v>
      </c>
      <c r="J21" s="124"/>
      <c r="K21" s="124"/>
      <c r="L21" s="123" t="str">
        <f>IF(J21+K21=0, " ", J21+K21)</f>
        <v xml:space="preserve"> </v>
      </c>
      <c r="M21" s="124"/>
      <c r="N21" s="124"/>
      <c r="O21" s="123" t="str">
        <f>IF(M21+N21=0, " ", M21+N21)</f>
        <v xml:space="preserve"> </v>
      </c>
    </row>
    <row r="22" spans="1:15" ht="38.25" customHeight="1">
      <c r="A22" s="590"/>
      <c r="B22" s="604" t="s">
        <v>79</v>
      </c>
      <c r="C22" s="120" t="s">
        <v>233</v>
      </c>
      <c r="D22" s="124"/>
      <c r="E22" s="124"/>
      <c r="F22" s="123" t="str">
        <f>IF(D22+E22=0, " ", D22+E22)</f>
        <v xml:space="preserve"> </v>
      </c>
      <c r="G22" s="124"/>
      <c r="H22" s="124"/>
      <c r="I22" s="123" t="str">
        <f>IF(G22+H22=0, " ", G22+H22)</f>
        <v xml:space="preserve"> </v>
      </c>
      <c r="J22" s="124"/>
      <c r="K22" s="124"/>
      <c r="L22" s="123" t="str">
        <f>IF(J22+K22=0, " ", J22+K22)</f>
        <v xml:space="preserve"> </v>
      </c>
      <c r="M22" s="124"/>
      <c r="N22" s="124"/>
      <c r="O22" s="123" t="str">
        <f>IF(M22+N22=0, " ", M22+N22)</f>
        <v xml:space="preserve"> </v>
      </c>
    </row>
    <row r="23" spans="1:15" ht="36.75" customHeight="1">
      <c r="A23" s="590"/>
      <c r="B23" s="605"/>
      <c r="C23" s="120" t="s">
        <v>222</v>
      </c>
      <c r="D23" s="124"/>
      <c r="E23" s="124"/>
      <c r="F23" s="123" t="str">
        <f>IF(D23+E23=0, " ", D23+E23)</f>
        <v xml:space="preserve"> </v>
      </c>
      <c r="G23" s="124"/>
      <c r="H23" s="124"/>
      <c r="I23" s="123" t="str">
        <f>IF(G23+H23=0, " ", G23+H23)</f>
        <v xml:space="preserve"> </v>
      </c>
      <c r="J23" s="124"/>
      <c r="K23" s="124"/>
      <c r="L23" s="123" t="str">
        <f>IF(J23+K23=0, " ", J23+K23)</f>
        <v xml:space="preserve"> </v>
      </c>
      <c r="M23" s="124"/>
      <c r="N23" s="124"/>
      <c r="O23" s="123" t="str">
        <f>IF(M23+N23=0, " ", M23+N23)</f>
        <v xml:space="preserve"> </v>
      </c>
    </row>
    <row r="24" spans="1:15" ht="30" customHeight="1">
      <c r="A24" s="590"/>
      <c r="B24" s="606" t="s">
        <v>137</v>
      </c>
      <c r="C24" s="607"/>
      <c r="D24" s="125">
        <f>D21+D23</f>
        <v>0</v>
      </c>
      <c r="E24" s="125">
        <f t="shared" ref="E24:K24" si="0">E21+E23</f>
        <v>0</v>
      </c>
      <c r="F24" s="123" t="str">
        <f>IF(D24+E24=0, " ", D24+E24)</f>
        <v xml:space="preserve"> </v>
      </c>
      <c r="G24" s="125">
        <f t="shared" si="0"/>
        <v>0</v>
      </c>
      <c r="H24" s="125">
        <f t="shared" si="0"/>
        <v>0</v>
      </c>
      <c r="I24" s="123" t="str">
        <f>IF(G24+H24=0, " ", G24+H24)</f>
        <v xml:space="preserve"> </v>
      </c>
      <c r="J24" s="125">
        <f t="shared" si="0"/>
        <v>0</v>
      </c>
      <c r="K24" s="125">
        <f t="shared" si="0"/>
        <v>0</v>
      </c>
      <c r="L24" s="123" t="str">
        <f>IF(J24+K24=0, " ", J24+K24)</f>
        <v xml:space="preserve"> </v>
      </c>
      <c r="M24" s="125">
        <f>M21+M23</f>
        <v>0</v>
      </c>
      <c r="N24" s="125">
        <f>N21+N23</f>
        <v>0</v>
      </c>
      <c r="O24" s="123" t="str">
        <f>IF(M24+N24=0, " ", M24+N24)</f>
        <v xml:space="preserve"> </v>
      </c>
    </row>
    <row r="25" spans="1:15" ht="30" customHeight="1" thickBot="1">
      <c r="A25" s="591"/>
      <c r="B25" s="600" t="s">
        <v>138</v>
      </c>
      <c r="C25" s="601"/>
      <c r="D25" s="126" t="str">
        <f>IF(D20="","",D24/D20*100)</f>
        <v/>
      </c>
      <c r="E25" s="126" t="str">
        <f t="shared" ref="E25:K25" si="1">IF(E20="","",E24/E20*100)</f>
        <v/>
      </c>
      <c r="F25" s="126" t="str">
        <f>IF(F20= " "," ",F24/F20*100)</f>
        <v xml:space="preserve"> </v>
      </c>
      <c r="G25" s="126" t="str">
        <f t="shared" si="1"/>
        <v/>
      </c>
      <c r="H25" s="126" t="str">
        <f t="shared" si="1"/>
        <v/>
      </c>
      <c r="I25" s="126" t="str">
        <f>IF(I20= " "," ",I24/I20*100)</f>
        <v xml:space="preserve"> </v>
      </c>
      <c r="J25" s="126" t="str">
        <f t="shared" si="1"/>
        <v/>
      </c>
      <c r="K25" s="126" t="str">
        <f t="shared" si="1"/>
        <v/>
      </c>
      <c r="L25" s="126" t="str">
        <f>IF(L20= " "," ",L24/L20*100)</f>
        <v xml:space="preserve"> </v>
      </c>
      <c r="M25" s="126" t="str">
        <f>IF(M20="","",M24/M20*100)</f>
        <v/>
      </c>
      <c r="N25" s="126" t="str">
        <f>IF(N20="","",N24/N20*100)</f>
        <v/>
      </c>
      <c r="O25" s="126" t="str">
        <f>IF(O20= " "," ",O24/O20*100)</f>
        <v xml:space="preserve"> </v>
      </c>
    </row>
    <row r="26" spans="1:15" ht="30" customHeight="1">
      <c r="A26" s="113"/>
      <c r="B26" s="127"/>
      <c r="C26" s="127"/>
      <c r="D26" s="128"/>
      <c r="E26" s="128"/>
      <c r="F26" s="128"/>
      <c r="G26" s="128"/>
      <c r="H26" s="128"/>
      <c r="I26" s="128"/>
      <c r="J26" s="128"/>
      <c r="K26" s="128"/>
      <c r="L26" s="128"/>
      <c r="M26" s="68"/>
      <c r="N26" s="68"/>
      <c r="O26" s="68"/>
    </row>
    <row r="27" spans="1:15" ht="30" customHeight="1">
      <c r="A27" s="581" t="s">
        <v>87</v>
      </c>
      <c r="B27" s="581"/>
      <c r="C27" s="581"/>
      <c r="D27" s="581"/>
      <c r="E27" s="581"/>
      <c r="F27" s="581"/>
      <c r="G27" s="581"/>
      <c r="H27" s="581"/>
      <c r="I27" s="581"/>
      <c r="J27" s="581"/>
      <c r="K27" s="581"/>
      <c r="L27" s="581"/>
      <c r="M27" s="581"/>
      <c r="N27" s="581"/>
      <c r="O27" s="581"/>
    </row>
    <row r="28" spans="1:15" ht="30" customHeight="1">
      <c r="A28" s="586" t="s">
        <v>139</v>
      </c>
      <c r="B28" s="586"/>
      <c r="C28" s="586"/>
      <c r="D28" s="586"/>
      <c r="E28" s="586"/>
      <c r="F28" s="586"/>
      <c r="G28" s="586"/>
      <c r="H28" s="586"/>
      <c r="I28" s="120" t="s">
        <v>73</v>
      </c>
      <c r="J28" s="595"/>
      <c r="K28" s="596"/>
      <c r="L28" s="120" t="s">
        <v>74</v>
      </c>
      <c r="M28" s="597"/>
      <c r="N28" s="598"/>
      <c r="O28" s="599"/>
    </row>
    <row r="29" spans="1:15" ht="30" customHeight="1">
      <c r="A29" s="587" t="s">
        <v>141</v>
      </c>
      <c r="B29" s="582"/>
      <c r="C29" s="582"/>
      <c r="D29" s="588" t="s">
        <v>236</v>
      </c>
      <c r="E29" s="588"/>
      <c r="F29" s="588"/>
      <c r="G29" s="588" t="s">
        <v>3</v>
      </c>
      <c r="H29" s="588"/>
      <c r="I29" s="588"/>
      <c r="J29" s="588" t="s">
        <v>4</v>
      </c>
      <c r="K29" s="588"/>
      <c r="L29" s="589"/>
      <c r="M29" s="588" t="s">
        <v>10</v>
      </c>
      <c r="N29" s="588"/>
      <c r="O29" s="589"/>
    </row>
    <row r="30" spans="1:15" ht="30" customHeight="1">
      <c r="A30" s="587"/>
      <c r="B30" s="582"/>
      <c r="C30" s="582"/>
      <c r="D30" s="121" t="s">
        <v>1</v>
      </c>
      <c r="E30" s="121" t="s">
        <v>2</v>
      </c>
      <c r="F30" s="121" t="s">
        <v>0</v>
      </c>
      <c r="G30" s="121" t="s">
        <v>1</v>
      </c>
      <c r="H30" s="121" t="s">
        <v>2</v>
      </c>
      <c r="I30" s="121" t="s">
        <v>0</v>
      </c>
      <c r="J30" s="121" t="s">
        <v>1</v>
      </c>
      <c r="K30" s="121" t="s">
        <v>2</v>
      </c>
      <c r="L30" s="129" t="s">
        <v>0</v>
      </c>
      <c r="M30" s="121" t="s">
        <v>1</v>
      </c>
      <c r="N30" s="121" t="s">
        <v>2</v>
      </c>
      <c r="O30" s="129" t="s">
        <v>0</v>
      </c>
    </row>
    <row r="31" spans="1:15" s="1" customFormat="1" ht="30" customHeight="1">
      <c r="A31" s="594" t="s">
        <v>211</v>
      </c>
      <c r="B31" s="586"/>
      <c r="C31" s="120" t="s">
        <v>80</v>
      </c>
      <c r="D31" s="124"/>
      <c r="E31" s="124"/>
      <c r="F31" s="125" t="str">
        <f>IF((D31+E31)=0, " ", D31+E31)</f>
        <v xml:space="preserve"> </v>
      </c>
      <c r="G31" s="124"/>
      <c r="H31" s="124"/>
      <c r="I31" s="125" t="str">
        <f>IF((G31+H31)=0, " ", G31+H31)</f>
        <v xml:space="preserve"> </v>
      </c>
      <c r="J31" s="124"/>
      <c r="K31" s="124"/>
      <c r="L31" s="130" t="str">
        <f>IF((J31+K31)=0, " ", J31+K31)</f>
        <v xml:space="preserve"> </v>
      </c>
      <c r="M31" s="124"/>
      <c r="N31" s="124"/>
      <c r="O31" s="130" t="str">
        <f>IF((M31+N31)=0, " ", M31+N31)</f>
        <v xml:space="preserve"> </v>
      </c>
    </row>
    <row r="32" spans="1:15" s="1" customFormat="1" ht="30" customHeight="1">
      <c r="A32" s="594"/>
      <c r="B32" s="586"/>
      <c r="C32" s="120" t="s">
        <v>81</v>
      </c>
      <c r="D32" s="124"/>
      <c r="E32" s="124"/>
      <c r="F32" s="125" t="str">
        <f>IF((D32+E32)=0, " ", D32+E32)</f>
        <v xml:space="preserve"> </v>
      </c>
      <c r="G32" s="124"/>
      <c r="H32" s="124"/>
      <c r="I32" s="125" t="str">
        <f>IF((G32+H32)=0, " ", G32+H32)</f>
        <v xml:space="preserve"> </v>
      </c>
      <c r="J32" s="124"/>
      <c r="K32" s="124"/>
      <c r="L32" s="130" t="str">
        <f>IF((J32+K32)=0, " ", J32+K32)</f>
        <v xml:space="preserve"> </v>
      </c>
      <c r="M32" s="124"/>
      <c r="N32" s="124"/>
      <c r="O32" s="130" t="str">
        <f>IF((M32+N32)=0, " ", M32+N32)</f>
        <v xml:space="preserve"> </v>
      </c>
    </row>
    <row r="33" spans="1:15" s="1" customFormat="1" ht="30" customHeight="1">
      <c r="A33" s="587"/>
      <c r="B33" s="582"/>
      <c r="C33" s="582"/>
      <c r="D33" s="588" t="s">
        <v>0</v>
      </c>
      <c r="E33" s="588"/>
      <c r="F33" s="588"/>
      <c r="G33" s="588" t="s">
        <v>3</v>
      </c>
      <c r="H33" s="588"/>
      <c r="I33" s="588"/>
      <c r="J33" s="588" t="s">
        <v>4</v>
      </c>
      <c r="K33" s="588"/>
      <c r="L33" s="589"/>
      <c r="M33" s="588" t="s">
        <v>10</v>
      </c>
      <c r="N33" s="588"/>
      <c r="O33" s="589"/>
    </row>
    <row r="34" spans="1:15" s="1" customFormat="1" ht="30" customHeight="1">
      <c r="A34" s="587"/>
      <c r="B34" s="582"/>
      <c r="C34" s="582"/>
      <c r="D34" s="121" t="s">
        <v>1</v>
      </c>
      <c r="E34" s="121" t="s">
        <v>2</v>
      </c>
      <c r="F34" s="121" t="s">
        <v>0</v>
      </c>
      <c r="G34" s="121" t="s">
        <v>1</v>
      </c>
      <c r="H34" s="121" t="s">
        <v>2</v>
      </c>
      <c r="I34" s="121" t="s">
        <v>0</v>
      </c>
      <c r="J34" s="121" t="s">
        <v>1</v>
      </c>
      <c r="K34" s="121" t="s">
        <v>2</v>
      </c>
      <c r="L34" s="129" t="s">
        <v>0</v>
      </c>
      <c r="M34" s="121" t="s">
        <v>1</v>
      </c>
      <c r="N34" s="121" t="s">
        <v>2</v>
      </c>
      <c r="O34" s="129" t="s">
        <v>0</v>
      </c>
    </row>
    <row r="35" spans="1:15" ht="34.5" customHeight="1">
      <c r="A35" s="594" t="s">
        <v>212</v>
      </c>
      <c r="B35" s="586"/>
      <c r="C35" s="120" t="s">
        <v>80</v>
      </c>
      <c r="D35" s="124"/>
      <c r="E35" s="124"/>
      <c r="F35" s="125" t="str">
        <f>IF((D35+E35)=0, " ", D35+E35)</f>
        <v xml:space="preserve"> </v>
      </c>
      <c r="G35" s="124"/>
      <c r="H35" s="131"/>
      <c r="I35" s="125" t="str">
        <f>IF((G35+H35)=0, " ", G35+H35)</f>
        <v xml:space="preserve"> </v>
      </c>
      <c r="J35" s="124"/>
      <c r="K35" s="124"/>
      <c r="L35" s="130" t="str">
        <f>IF((J35+K35)=0, " ", J35+K35)</f>
        <v xml:space="preserve"> </v>
      </c>
      <c r="M35" s="124"/>
      <c r="N35" s="124"/>
      <c r="O35" s="130" t="str">
        <f>IF((M35+N35)=0, " ", M35+N35)</f>
        <v xml:space="preserve"> </v>
      </c>
    </row>
    <row r="36" spans="1:15" ht="36.75" customHeight="1" thickBot="1">
      <c r="A36" s="608"/>
      <c r="B36" s="609"/>
      <c r="C36" s="132" t="s">
        <v>81</v>
      </c>
      <c r="D36" s="133"/>
      <c r="E36" s="133"/>
      <c r="F36" s="125" t="str">
        <f>IF((D36+E36)=0, " ", D36+E36)</f>
        <v xml:space="preserve"> </v>
      </c>
      <c r="G36" s="133"/>
      <c r="H36" s="133"/>
      <c r="I36" s="125" t="str">
        <f>IF((G36+H36)=0, " ", G36+H36)</f>
        <v xml:space="preserve"> </v>
      </c>
      <c r="J36" s="133"/>
      <c r="K36" s="133"/>
      <c r="L36" s="130" t="str">
        <f>IF((J36+K36)=0, " ", J36+K36)</f>
        <v xml:space="preserve"> </v>
      </c>
      <c r="M36" s="124"/>
      <c r="N36" s="124"/>
      <c r="O36" s="130" t="str">
        <f>IF((M36+N36)=0, " ", M36+N36)</f>
        <v xml:space="preserve"> </v>
      </c>
    </row>
    <row r="37" spans="1:15" ht="36.75" customHeight="1">
      <c r="A37" s="134"/>
      <c r="B37" s="113"/>
      <c r="C37" s="113"/>
      <c r="D37" s="135"/>
      <c r="E37" s="135"/>
      <c r="F37" s="135"/>
      <c r="G37" s="135"/>
      <c r="H37" s="135"/>
      <c r="I37" s="135"/>
      <c r="J37" s="135"/>
      <c r="K37" s="135"/>
      <c r="L37" s="136"/>
      <c r="M37" s="68"/>
      <c r="N37" s="68"/>
      <c r="O37" s="68"/>
    </row>
    <row r="38" spans="1:15" ht="31.5" customHeight="1">
      <c r="A38" s="254" t="s">
        <v>88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</row>
    <row r="39" spans="1:15" ht="37.5" customHeight="1">
      <c r="A39" s="508" t="s">
        <v>227</v>
      </c>
      <c r="B39" s="508"/>
      <c r="C39" s="508"/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</row>
    <row r="40" spans="1:15" ht="27" customHeight="1">
      <c r="A40" s="428" t="s">
        <v>131</v>
      </c>
      <c r="B40" s="428" t="s">
        <v>16</v>
      </c>
      <c r="C40" s="428" t="s">
        <v>228</v>
      </c>
      <c r="D40" s="440" t="s">
        <v>15</v>
      </c>
      <c r="E40" s="440"/>
      <c r="F40" s="440"/>
      <c r="G40" s="440"/>
      <c r="H40" s="440"/>
      <c r="I40" s="440"/>
      <c r="J40" s="440"/>
      <c r="K40" s="440"/>
      <c r="L40" s="440"/>
      <c r="M40" s="440"/>
      <c r="N40" s="440"/>
      <c r="O40" s="440"/>
    </row>
    <row r="41" spans="1:15" ht="25.5" customHeight="1">
      <c r="A41" s="428"/>
      <c r="B41" s="428"/>
      <c r="C41" s="428"/>
      <c r="D41" s="440" t="s">
        <v>236</v>
      </c>
      <c r="E41" s="440"/>
      <c r="F41" s="440"/>
      <c r="G41" s="440" t="s">
        <v>3</v>
      </c>
      <c r="H41" s="440"/>
      <c r="I41" s="440"/>
      <c r="J41" s="100" t="s">
        <v>4</v>
      </c>
      <c r="K41" s="100"/>
      <c r="L41" s="100"/>
      <c r="M41" s="507" t="s">
        <v>10</v>
      </c>
      <c r="N41" s="507"/>
      <c r="O41" s="507"/>
    </row>
    <row r="42" spans="1:15" ht="30" customHeight="1">
      <c r="A42" s="428"/>
      <c r="B42" s="428"/>
      <c r="C42" s="428"/>
      <c r="D42" s="100" t="s">
        <v>1</v>
      </c>
      <c r="E42" s="100" t="s">
        <v>2</v>
      </c>
      <c r="F42" s="100" t="s">
        <v>0</v>
      </c>
      <c r="G42" s="100" t="s">
        <v>1</v>
      </c>
      <c r="H42" s="100" t="s">
        <v>2</v>
      </c>
      <c r="I42" s="100" t="s">
        <v>0</v>
      </c>
      <c r="J42" s="100" t="s">
        <v>1</v>
      </c>
      <c r="K42" s="100" t="s">
        <v>2</v>
      </c>
      <c r="L42" s="100" t="s">
        <v>0</v>
      </c>
      <c r="M42" s="98" t="s">
        <v>1</v>
      </c>
      <c r="N42" s="98" t="s">
        <v>2</v>
      </c>
      <c r="O42" s="98" t="s">
        <v>0</v>
      </c>
    </row>
    <row r="43" spans="1:15" ht="25.5" customHeight="1">
      <c r="A43" s="511">
        <v>1</v>
      </c>
      <c r="B43" s="499"/>
      <c r="C43" s="20" t="s">
        <v>6</v>
      </c>
      <c r="D43" s="6"/>
      <c r="E43" s="6"/>
      <c r="F43" s="22" t="str">
        <f>IF((D43+E43)=0, " ", D43+E43)</f>
        <v xml:space="preserve"> </v>
      </c>
      <c r="G43" s="6"/>
      <c r="H43" s="6"/>
      <c r="I43" s="22" t="str">
        <f>IF(G43+H43=0, " ", G43+H43)</f>
        <v xml:space="preserve"> </v>
      </c>
      <c r="J43" s="6"/>
      <c r="K43" s="6"/>
      <c r="L43" s="31" t="str">
        <f>IF(J43+K43=0, " ", J43+K43)</f>
        <v xml:space="preserve"> </v>
      </c>
      <c r="M43" s="6"/>
      <c r="N43" s="6"/>
      <c r="O43" s="31" t="str">
        <f>IF(M43+N43=0, " ", M43+N43)</f>
        <v xml:space="preserve"> </v>
      </c>
    </row>
    <row r="44" spans="1:15" ht="30" customHeight="1">
      <c r="A44" s="511"/>
      <c r="B44" s="499"/>
      <c r="C44" s="20" t="s">
        <v>84</v>
      </c>
      <c r="D44" s="6"/>
      <c r="E44" s="6"/>
      <c r="F44" s="22" t="str">
        <f t="shared" ref="F44:F60" si="2">IF(D44+E44=0, " ", D44+E44)</f>
        <v xml:space="preserve"> </v>
      </c>
      <c r="G44" s="6"/>
      <c r="H44" s="6"/>
      <c r="I44" s="22" t="str">
        <f t="shared" ref="I44:I60" si="3">IF(G44+H44=0, " ", G44+H44)</f>
        <v xml:space="preserve"> </v>
      </c>
      <c r="J44" s="6"/>
      <c r="K44" s="6"/>
      <c r="L44" s="31" t="str">
        <f t="shared" ref="L44:L60" si="4">IF(J44+K44=0, " ", J44+K44)</f>
        <v xml:space="preserve"> </v>
      </c>
      <c r="M44" s="6"/>
      <c r="N44" s="6"/>
      <c r="O44" s="31" t="str">
        <f t="shared" ref="O44:O60" si="5">IF(M44+N44=0, " ", M44+N44)</f>
        <v xml:space="preserve"> </v>
      </c>
    </row>
    <row r="45" spans="1:15" ht="25.5" customHeight="1">
      <c r="A45" s="511">
        <v>2</v>
      </c>
      <c r="B45" s="499"/>
      <c r="C45" s="20" t="s">
        <v>6</v>
      </c>
      <c r="D45" s="6"/>
      <c r="E45" s="6"/>
      <c r="F45" s="22" t="str">
        <f t="shared" si="2"/>
        <v xml:space="preserve"> </v>
      </c>
      <c r="G45" s="6"/>
      <c r="H45" s="6"/>
      <c r="I45" s="22" t="str">
        <f t="shared" si="3"/>
        <v xml:space="preserve"> </v>
      </c>
      <c r="J45" s="6"/>
      <c r="K45" s="6"/>
      <c r="L45" s="31" t="str">
        <f t="shared" si="4"/>
        <v xml:space="preserve"> </v>
      </c>
      <c r="M45" s="6"/>
      <c r="N45" s="6"/>
      <c r="O45" s="31" t="str">
        <f t="shared" si="5"/>
        <v xml:space="preserve"> </v>
      </c>
    </row>
    <row r="46" spans="1:15" ht="30" customHeight="1">
      <c r="A46" s="511"/>
      <c r="B46" s="499"/>
      <c r="C46" s="20" t="s">
        <v>84</v>
      </c>
      <c r="D46" s="6"/>
      <c r="E46" s="6"/>
      <c r="F46" s="22" t="str">
        <f t="shared" si="2"/>
        <v xml:space="preserve"> </v>
      </c>
      <c r="G46" s="6"/>
      <c r="H46" s="6"/>
      <c r="I46" s="22" t="str">
        <f t="shared" si="3"/>
        <v xml:space="preserve"> </v>
      </c>
      <c r="J46" s="6"/>
      <c r="K46" s="6"/>
      <c r="L46" s="31" t="str">
        <f t="shared" si="4"/>
        <v xml:space="preserve"> </v>
      </c>
      <c r="M46" s="6"/>
      <c r="N46" s="6"/>
      <c r="O46" s="31" t="str">
        <f t="shared" si="5"/>
        <v xml:space="preserve"> </v>
      </c>
    </row>
    <row r="47" spans="1:15" ht="25.5" customHeight="1">
      <c r="A47" s="511">
        <v>3</v>
      </c>
      <c r="B47" s="499"/>
      <c r="C47" s="20" t="s">
        <v>6</v>
      </c>
      <c r="D47" s="6"/>
      <c r="E47" s="6"/>
      <c r="F47" s="22" t="str">
        <f t="shared" si="2"/>
        <v xml:space="preserve"> </v>
      </c>
      <c r="G47" s="6"/>
      <c r="H47" s="6"/>
      <c r="I47" s="22" t="str">
        <f t="shared" si="3"/>
        <v xml:space="preserve"> </v>
      </c>
      <c r="J47" s="6"/>
      <c r="K47" s="6"/>
      <c r="L47" s="31" t="str">
        <f t="shared" si="4"/>
        <v xml:space="preserve"> </v>
      </c>
      <c r="M47" s="6"/>
      <c r="N47" s="6"/>
      <c r="O47" s="31" t="str">
        <f t="shared" si="5"/>
        <v xml:space="preserve"> </v>
      </c>
    </row>
    <row r="48" spans="1:15" ht="30" customHeight="1">
      <c r="A48" s="511"/>
      <c r="B48" s="499"/>
      <c r="C48" s="20" t="s">
        <v>84</v>
      </c>
      <c r="D48" s="6"/>
      <c r="E48" s="6"/>
      <c r="F48" s="22" t="str">
        <f t="shared" si="2"/>
        <v xml:space="preserve"> </v>
      </c>
      <c r="G48" s="6"/>
      <c r="H48" s="6"/>
      <c r="I48" s="22" t="str">
        <f t="shared" si="3"/>
        <v xml:space="preserve"> </v>
      </c>
      <c r="J48" s="6"/>
      <c r="K48" s="6"/>
      <c r="L48" s="31" t="str">
        <f t="shared" si="4"/>
        <v xml:space="preserve"> </v>
      </c>
      <c r="M48" s="6"/>
      <c r="N48" s="6"/>
      <c r="O48" s="31" t="str">
        <f t="shared" si="5"/>
        <v xml:space="preserve"> </v>
      </c>
    </row>
    <row r="49" spans="1:15" ht="25.5" customHeight="1">
      <c r="A49" s="511">
        <v>4</v>
      </c>
      <c r="B49" s="499"/>
      <c r="C49" s="20" t="s">
        <v>6</v>
      </c>
      <c r="D49" s="6"/>
      <c r="E49" s="6"/>
      <c r="F49" s="22" t="str">
        <f t="shared" si="2"/>
        <v xml:space="preserve"> </v>
      </c>
      <c r="G49" s="6"/>
      <c r="H49" s="6"/>
      <c r="I49" s="22" t="str">
        <f t="shared" si="3"/>
        <v xml:space="preserve"> </v>
      </c>
      <c r="J49" s="6"/>
      <c r="K49" s="6"/>
      <c r="L49" s="31" t="str">
        <f t="shared" si="4"/>
        <v xml:space="preserve"> </v>
      </c>
      <c r="M49" s="6"/>
      <c r="N49" s="6"/>
      <c r="O49" s="31" t="str">
        <f t="shared" si="5"/>
        <v xml:space="preserve"> </v>
      </c>
    </row>
    <row r="50" spans="1:15" ht="30" customHeight="1">
      <c r="A50" s="511"/>
      <c r="B50" s="499"/>
      <c r="C50" s="20" t="s">
        <v>84</v>
      </c>
      <c r="D50" s="6"/>
      <c r="E50" s="6"/>
      <c r="F50" s="22" t="str">
        <f t="shared" si="2"/>
        <v xml:space="preserve"> </v>
      </c>
      <c r="G50" s="6"/>
      <c r="H50" s="6"/>
      <c r="I50" s="22" t="str">
        <f t="shared" si="3"/>
        <v xml:space="preserve"> </v>
      </c>
      <c r="J50" s="6"/>
      <c r="K50" s="6"/>
      <c r="L50" s="31" t="str">
        <f t="shared" si="4"/>
        <v xml:space="preserve"> </v>
      </c>
      <c r="M50" s="6"/>
      <c r="N50" s="6"/>
      <c r="O50" s="31" t="str">
        <f t="shared" si="5"/>
        <v xml:space="preserve"> </v>
      </c>
    </row>
    <row r="51" spans="1:15" ht="25.5" customHeight="1">
      <c r="A51" s="511">
        <v>5</v>
      </c>
      <c r="B51" s="499"/>
      <c r="C51" s="20" t="s">
        <v>6</v>
      </c>
      <c r="D51" s="6"/>
      <c r="E51" s="6"/>
      <c r="F51" s="22" t="str">
        <f t="shared" si="2"/>
        <v xml:space="preserve"> </v>
      </c>
      <c r="G51" s="6"/>
      <c r="H51" s="6"/>
      <c r="I51" s="22" t="str">
        <f t="shared" si="3"/>
        <v xml:space="preserve"> </v>
      </c>
      <c r="J51" s="6"/>
      <c r="K51" s="6"/>
      <c r="L51" s="31" t="str">
        <f t="shared" si="4"/>
        <v xml:space="preserve"> </v>
      </c>
      <c r="M51" s="6"/>
      <c r="N51" s="6"/>
      <c r="O51" s="31" t="str">
        <f t="shared" si="5"/>
        <v xml:space="preserve"> </v>
      </c>
    </row>
    <row r="52" spans="1:15" ht="30" customHeight="1">
      <c r="A52" s="511"/>
      <c r="B52" s="499"/>
      <c r="C52" s="20" t="s">
        <v>84</v>
      </c>
      <c r="D52" s="6"/>
      <c r="E52" s="6"/>
      <c r="F52" s="22" t="str">
        <f t="shared" si="2"/>
        <v xml:space="preserve"> </v>
      </c>
      <c r="G52" s="6"/>
      <c r="H52" s="6"/>
      <c r="I52" s="22" t="str">
        <f t="shared" si="3"/>
        <v xml:space="preserve"> </v>
      </c>
      <c r="J52" s="6"/>
      <c r="K52" s="6"/>
      <c r="L52" s="31" t="str">
        <f t="shared" si="4"/>
        <v xml:space="preserve"> </v>
      </c>
      <c r="M52" s="6"/>
      <c r="N52" s="6"/>
      <c r="O52" s="31" t="str">
        <f t="shared" si="5"/>
        <v xml:space="preserve"> </v>
      </c>
    </row>
    <row r="53" spans="1:15" ht="25.5" customHeight="1">
      <c r="A53" s="511">
        <v>6</v>
      </c>
      <c r="B53" s="499"/>
      <c r="C53" s="20" t="s">
        <v>6</v>
      </c>
      <c r="D53" s="6"/>
      <c r="E53" s="6"/>
      <c r="F53" s="22" t="str">
        <f t="shared" si="2"/>
        <v xml:space="preserve"> </v>
      </c>
      <c r="G53" s="6"/>
      <c r="H53" s="6"/>
      <c r="I53" s="22" t="str">
        <f t="shared" si="3"/>
        <v xml:space="preserve"> </v>
      </c>
      <c r="J53" s="6"/>
      <c r="K53" s="6"/>
      <c r="L53" s="31" t="str">
        <f t="shared" si="4"/>
        <v xml:space="preserve"> </v>
      </c>
      <c r="M53" s="6"/>
      <c r="N53" s="6"/>
      <c r="O53" s="31" t="str">
        <f t="shared" si="5"/>
        <v xml:space="preserve"> </v>
      </c>
    </row>
    <row r="54" spans="1:15" ht="30" customHeight="1">
      <c r="A54" s="511"/>
      <c r="B54" s="499"/>
      <c r="C54" s="20" t="s">
        <v>84</v>
      </c>
      <c r="D54" s="6"/>
      <c r="E54" s="6"/>
      <c r="F54" s="22" t="str">
        <f t="shared" si="2"/>
        <v xml:space="preserve"> </v>
      </c>
      <c r="G54" s="6"/>
      <c r="H54" s="6"/>
      <c r="I54" s="22" t="str">
        <f t="shared" si="3"/>
        <v xml:space="preserve"> </v>
      </c>
      <c r="J54" s="6"/>
      <c r="K54" s="6"/>
      <c r="L54" s="31" t="str">
        <f t="shared" si="4"/>
        <v xml:space="preserve"> </v>
      </c>
      <c r="M54" s="6"/>
      <c r="N54" s="6"/>
      <c r="O54" s="31" t="str">
        <f t="shared" si="5"/>
        <v xml:space="preserve"> </v>
      </c>
    </row>
    <row r="55" spans="1:15" s="82" customFormat="1" ht="30" customHeight="1">
      <c r="A55" s="511">
        <v>7</v>
      </c>
      <c r="B55" s="499"/>
      <c r="C55" s="20" t="s">
        <v>6</v>
      </c>
      <c r="D55" s="6"/>
      <c r="E55" s="6"/>
      <c r="F55" s="22" t="str">
        <f t="shared" si="2"/>
        <v xml:space="preserve"> </v>
      </c>
      <c r="G55" s="6"/>
      <c r="H55" s="6"/>
      <c r="I55" s="22" t="str">
        <f t="shared" si="3"/>
        <v xml:space="preserve"> </v>
      </c>
      <c r="J55" s="6"/>
      <c r="K55" s="6"/>
      <c r="L55" s="31" t="str">
        <f t="shared" si="4"/>
        <v xml:space="preserve"> </v>
      </c>
      <c r="M55" s="6"/>
      <c r="N55" s="6"/>
      <c r="O55" s="31" t="str">
        <f t="shared" si="5"/>
        <v xml:space="preserve"> </v>
      </c>
    </row>
    <row r="56" spans="1:15" ht="30" customHeight="1">
      <c r="A56" s="511"/>
      <c r="B56" s="499"/>
      <c r="C56" s="20" t="s">
        <v>84</v>
      </c>
      <c r="D56" s="6"/>
      <c r="E56" s="6"/>
      <c r="F56" s="22" t="str">
        <f t="shared" si="2"/>
        <v xml:space="preserve"> </v>
      </c>
      <c r="G56" s="6"/>
      <c r="H56" s="6"/>
      <c r="I56" s="22" t="str">
        <f t="shared" si="3"/>
        <v xml:space="preserve"> </v>
      </c>
      <c r="J56" s="6"/>
      <c r="K56" s="6"/>
      <c r="L56" s="31" t="str">
        <f t="shared" si="4"/>
        <v xml:space="preserve"> </v>
      </c>
      <c r="M56" s="6"/>
      <c r="N56" s="6"/>
      <c r="O56" s="31" t="str">
        <f t="shared" si="5"/>
        <v xml:space="preserve"> </v>
      </c>
    </row>
    <row r="57" spans="1:15" ht="22.5" customHeight="1">
      <c r="A57" s="511">
        <v>8</v>
      </c>
      <c r="B57" s="499"/>
      <c r="C57" s="20" t="s">
        <v>6</v>
      </c>
      <c r="D57" s="6"/>
      <c r="E57" s="6"/>
      <c r="F57" s="22" t="str">
        <f t="shared" si="2"/>
        <v xml:space="preserve"> </v>
      </c>
      <c r="G57" s="6"/>
      <c r="H57" s="6"/>
      <c r="I57" s="22" t="str">
        <f t="shared" si="3"/>
        <v xml:space="preserve"> </v>
      </c>
      <c r="J57" s="6"/>
      <c r="K57" s="6"/>
      <c r="L57" s="31" t="str">
        <f t="shared" si="4"/>
        <v xml:space="preserve"> </v>
      </c>
      <c r="M57" s="6"/>
      <c r="N57" s="6"/>
      <c r="O57" s="31" t="str">
        <f t="shared" si="5"/>
        <v xml:space="preserve"> </v>
      </c>
    </row>
    <row r="58" spans="1:15" ht="29.25" customHeight="1">
      <c r="A58" s="511"/>
      <c r="B58" s="499"/>
      <c r="C58" s="20" t="s">
        <v>84</v>
      </c>
      <c r="D58" s="6"/>
      <c r="E58" s="6"/>
      <c r="F58" s="22" t="str">
        <f t="shared" si="2"/>
        <v xml:space="preserve"> </v>
      </c>
      <c r="G58" s="6"/>
      <c r="H58" s="6"/>
      <c r="I58" s="22" t="str">
        <f t="shared" si="3"/>
        <v xml:space="preserve"> </v>
      </c>
      <c r="J58" s="6"/>
      <c r="K58" s="6"/>
      <c r="L58" s="31" t="str">
        <f t="shared" si="4"/>
        <v xml:space="preserve"> </v>
      </c>
      <c r="M58" s="6"/>
      <c r="N58" s="6"/>
      <c r="O58" s="31" t="str">
        <f t="shared" si="5"/>
        <v xml:space="preserve"> </v>
      </c>
    </row>
    <row r="59" spans="1:15" ht="20.25" customHeight="1">
      <c r="A59" s="511">
        <v>9</v>
      </c>
      <c r="B59" s="499"/>
      <c r="C59" s="20" t="s">
        <v>6</v>
      </c>
      <c r="D59" s="6"/>
      <c r="E59" s="6"/>
      <c r="F59" s="22" t="str">
        <f t="shared" si="2"/>
        <v xml:space="preserve"> </v>
      </c>
      <c r="G59" s="6"/>
      <c r="H59" s="6"/>
      <c r="I59" s="22" t="str">
        <f t="shared" si="3"/>
        <v xml:space="preserve"> </v>
      </c>
      <c r="J59" s="6"/>
      <c r="K59" s="6"/>
      <c r="L59" s="31" t="str">
        <f t="shared" si="4"/>
        <v xml:space="preserve"> </v>
      </c>
      <c r="M59" s="6"/>
      <c r="N59" s="6"/>
      <c r="O59" s="31" t="str">
        <f t="shared" si="5"/>
        <v xml:space="preserve"> </v>
      </c>
    </row>
    <row r="60" spans="1:15" ht="34.5" customHeight="1" thickBot="1">
      <c r="A60" s="515"/>
      <c r="B60" s="529"/>
      <c r="C60" s="51" t="s">
        <v>84</v>
      </c>
      <c r="D60" s="36"/>
      <c r="E60" s="36"/>
      <c r="F60" s="38" t="str">
        <f t="shared" si="2"/>
        <v xml:space="preserve"> </v>
      </c>
      <c r="G60" s="36"/>
      <c r="H60" s="36"/>
      <c r="I60" s="38" t="str">
        <f t="shared" si="3"/>
        <v xml:space="preserve"> </v>
      </c>
      <c r="J60" s="36"/>
      <c r="K60" s="36"/>
      <c r="L60" s="39" t="str">
        <f t="shared" si="4"/>
        <v xml:space="preserve"> </v>
      </c>
      <c r="M60" s="36"/>
      <c r="N60" s="36"/>
      <c r="O60" s="39" t="str">
        <f t="shared" si="5"/>
        <v xml:space="preserve"> </v>
      </c>
    </row>
    <row r="61" spans="1:15" ht="20.25" customHeight="1">
      <c r="A61" s="550" t="s">
        <v>213</v>
      </c>
      <c r="B61" s="551"/>
      <c r="C61" s="551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</row>
    <row r="62" spans="1:15" ht="20.25" customHeight="1">
      <c r="A62" s="552" t="s">
        <v>178</v>
      </c>
      <c r="B62" s="553"/>
      <c r="C62" s="553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</row>
    <row r="63" spans="1:15" ht="36" customHeight="1">
      <c r="A63" s="102">
        <v>1</v>
      </c>
      <c r="B63" s="459" t="s">
        <v>179</v>
      </c>
      <c r="C63" s="459"/>
      <c r="D63" s="459"/>
      <c r="E63" s="459"/>
      <c r="F63" s="459"/>
      <c r="G63" s="459"/>
      <c r="H63" s="459"/>
      <c r="I63" s="96" t="s">
        <v>73</v>
      </c>
      <c r="J63" s="525"/>
      <c r="K63" s="525"/>
      <c r="L63" s="96" t="s">
        <v>74</v>
      </c>
      <c r="M63" s="524"/>
      <c r="N63" s="524"/>
    </row>
    <row r="64" spans="1:15" ht="36" customHeight="1">
      <c r="A64" s="527">
        <v>2</v>
      </c>
      <c r="B64" s="459" t="s">
        <v>186</v>
      </c>
      <c r="C64" s="459"/>
      <c r="D64" s="459"/>
      <c r="E64" s="459"/>
      <c r="F64" s="459"/>
      <c r="G64" s="459"/>
      <c r="H64" s="459"/>
      <c r="I64" s="459"/>
      <c r="J64" s="459"/>
      <c r="K64" s="459"/>
      <c r="L64" s="459"/>
      <c r="M64" s="459"/>
      <c r="N64" s="459"/>
    </row>
    <row r="65" spans="1:14" ht="36" customHeight="1">
      <c r="A65" s="528"/>
      <c r="B65" s="441" t="s">
        <v>157</v>
      </c>
      <c r="C65" s="441"/>
      <c r="D65" s="441" t="s">
        <v>247</v>
      </c>
      <c r="E65" s="441"/>
      <c r="F65" s="441"/>
      <c r="G65" s="441"/>
      <c r="H65" s="441"/>
      <c r="I65" s="441"/>
      <c r="J65" s="441"/>
      <c r="K65" s="441"/>
      <c r="L65" s="441"/>
      <c r="M65" s="441"/>
      <c r="N65" s="441"/>
    </row>
    <row r="66" spans="1:14" ht="36" customHeight="1">
      <c r="A66" s="528"/>
      <c r="B66" s="441"/>
      <c r="C66" s="441"/>
      <c r="D66" s="441"/>
      <c r="E66" s="441"/>
      <c r="F66" s="441"/>
      <c r="G66" s="441" t="s">
        <v>236</v>
      </c>
      <c r="H66" s="441"/>
      <c r="I66" s="441" t="s">
        <v>3</v>
      </c>
      <c r="J66" s="441"/>
      <c r="K66" s="441" t="s">
        <v>4</v>
      </c>
      <c r="L66" s="441"/>
      <c r="M66" s="441" t="s">
        <v>10</v>
      </c>
      <c r="N66" s="441"/>
    </row>
    <row r="67" spans="1:14" ht="36" customHeight="1">
      <c r="A67" s="533" t="s">
        <v>180</v>
      </c>
      <c r="B67" s="537" t="s">
        <v>188</v>
      </c>
      <c r="C67" s="537"/>
      <c r="D67" s="541" t="s">
        <v>1</v>
      </c>
      <c r="E67" s="541"/>
      <c r="F67" s="541"/>
      <c r="G67" s="491"/>
      <c r="H67" s="492"/>
      <c r="I67" s="491"/>
      <c r="J67" s="492"/>
      <c r="K67" s="491"/>
      <c r="L67" s="492"/>
      <c r="M67" s="491"/>
      <c r="N67" s="492"/>
    </row>
    <row r="68" spans="1:14" ht="36" customHeight="1">
      <c r="A68" s="533"/>
      <c r="B68" s="537"/>
      <c r="C68" s="537"/>
      <c r="D68" s="541" t="s">
        <v>2</v>
      </c>
      <c r="E68" s="541"/>
      <c r="F68" s="541"/>
      <c r="G68" s="491"/>
      <c r="H68" s="492"/>
      <c r="I68" s="491"/>
      <c r="J68" s="492"/>
      <c r="K68" s="491"/>
      <c r="L68" s="492"/>
      <c r="M68" s="491"/>
      <c r="N68" s="492"/>
    </row>
    <row r="69" spans="1:14" ht="36" customHeight="1">
      <c r="A69" s="533" t="s">
        <v>181</v>
      </c>
      <c r="B69" s="534" t="s">
        <v>189</v>
      </c>
      <c r="C69" s="534"/>
      <c r="D69" s="542" t="s">
        <v>1</v>
      </c>
      <c r="E69" s="542"/>
      <c r="F69" s="542"/>
      <c r="G69" s="493"/>
      <c r="H69" s="494"/>
      <c r="I69" s="493"/>
      <c r="J69" s="494"/>
      <c r="K69" s="493"/>
      <c r="L69" s="494"/>
      <c r="M69" s="493"/>
      <c r="N69" s="494"/>
    </row>
    <row r="70" spans="1:14" ht="36" customHeight="1">
      <c r="A70" s="533"/>
      <c r="B70" s="534"/>
      <c r="C70" s="534"/>
      <c r="D70" s="542" t="s">
        <v>2</v>
      </c>
      <c r="E70" s="542"/>
      <c r="F70" s="542"/>
      <c r="G70" s="493"/>
      <c r="H70" s="494"/>
      <c r="I70" s="493"/>
      <c r="J70" s="494"/>
      <c r="K70" s="493"/>
      <c r="L70" s="494"/>
      <c r="M70" s="493"/>
      <c r="N70" s="494"/>
    </row>
    <row r="71" spans="1:14" ht="36" customHeight="1">
      <c r="A71" s="533" t="s">
        <v>182</v>
      </c>
      <c r="B71" s="537" t="s">
        <v>190</v>
      </c>
      <c r="C71" s="537"/>
      <c r="D71" s="541" t="s">
        <v>1</v>
      </c>
      <c r="E71" s="541"/>
      <c r="F71" s="541"/>
      <c r="G71" s="491"/>
      <c r="H71" s="492"/>
      <c r="I71" s="491"/>
      <c r="J71" s="492"/>
      <c r="K71" s="491"/>
      <c r="L71" s="492"/>
      <c r="M71" s="491"/>
      <c r="N71" s="492"/>
    </row>
    <row r="72" spans="1:14" ht="36" customHeight="1">
      <c r="A72" s="533"/>
      <c r="B72" s="537"/>
      <c r="C72" s="537"/>
      <c r="D72" s="541" t="s">
        <v>2</v>
      </c>
      <c r="E72" s="541"/>
      <c r="F72" s="541"/>
      <c r="G72" s="491"/>
      <c r="H72" s="492"/>
      <c r="I72" s="491"/>
      <c r="J72" s="492"/>
      <c r="K72" s="491"/>
      <c r="L72" s="492"/>
      <c r="M72" s="491"/>
      <c r="N72" s="492"/>
    </row>
    <row r="73" spans="1:14" ht="36" customHeight="1">
      <c r="A73" s="533" t="s">
        <v>183</v>
      </c>
      <c r="B73" s="534" t="s">
        <v>191</v>
      </c>
      <c r="C73" s="534"/>
      <c r="D73" s="542" t="s">
        <v>1</v>
      </c>
      <c r="E73" s="542"/>
      <c r="F73" s="542"/>
      <c r="G73" s="493"/>
      <c r="H73" s="494"/>
      <c r="I73" s="493"/>
      <c r="J73" s="494"/>
      <c r="K73" s="493"/>
      <c r="L73" s="494"/>
      <c r="M73" s="493"/>
      <c r="N73" s="494"/>
    </row>
    <row r="74" spans="1:14" ht="36" customHeight="1">
      <c r="A74" s="533"/>
      <c r="B74" s="534"/>
      <c r="C74" s="534"/>
      <c r="D74" s="542" t="s">
        <v>2</v>
      </c>
      <c r="E74" s="542"/>
      <c r="F74" s="542"/>
      <c r="G74" s="493"/>
      <c r="H74" s="494"/>
      <c r="I74" s="493"/>
      <c r="J74" s="494"/>
      <c r="K74" s="493"/>
      <c r="L74" s="494"/>
      <c r="M74" s="493"/>
      <c r="N74" s="494"/>
    </row>
    <row r="75" spans="1:14" ht="36" customHeight="1">
      <c r="A75" s="533" t="s">
        <v>184</v>
      </c>
      <c r="B75" s="537" t="s">
        <v>192</v>
      </c>
      <c r="C75" s="537"/>
      <c r="D75" s="541" t="s">
        <v>1</v>
      </c>
      <c r="E75" s="541"/>
      <c r="F75" s="541"/>
      <c r="G75" s="491"/>
      <c r="H75" s="492"/>
      <c r="I75" s="491"/>
      <c r="J75" s="492"/>
      <c r="K75" s="491"/>
      <c r="L75" s="492"/>
      <c r="M75" s="491"/>
      <c r="N75" s="492"/>
    </row>
    <row r="76" spans="1:14" ht="36" customHeight="1">
      <c r="A76" s="533"/>
      <c r="B76" s="537"/>
      <c r="C76" s="537"/>
      <c r="D76" s="541" t="s">
        <v>2</v>
      </c>
      <c r="E76" s="541"/>
      <c r="F76" s="541"/>
      <c r="G76" s="491"/>
      <c r="H76" s="492"/>
      <c r="I76" s="491"/>
      <c r="J76" s="492"/>
      <c r="K76" s="491"/>
      <c r="L76" s="492"/>
      <c r="M76" s="491"/>
      <c r="N76" s="492"/>
    </row>
    <row r="77" spans="1:14" ht="36" customHeight="1">
      <c r="A77" s="102" t="s">
        <v>185</v>
      </c>
      <c r="B77" s="504" t="s">
        <v>193</v>
      </c>
      <c r="C77" s="504"/>
      <c r="D77" s="504"/>
      <c r="E77" s="504"/>
      <c r="F77" s="504"/>
      <c r="G77" s="504"/>
      <c r="H77" s="504"/>
      <c r="I77" s="504"/>
      <c r="J77" s="504"/>
      <c r="K77" s="504"/>
      <c r="L77" s="504"/>
      <c r="M77" s="504"/>
      <c r="N77" s="504"/>
    </row>
    <row r="78" spans="1:14" ht="36" customHeight="1">
      <c r="A78" s="527"/>
      <c r="B78" s="530" t="s">
        <v>158</v>
      </c>
      <c r="C78" s="531"/>
      <c r="D78" s="541" t="s">
        <v>1</v>
      </c>
      <c r="E78" s="541"/>
      <c r="F78" s="541"/>
      <c r="G78" s="491"/>
      <c r="H78" s="492"/>
      <c r="I78" s="491"/>
      <c r="J78" s="492"/>
      <c r="K78" s="491"/>
      <c r="L78" s="492"/>
      <c r="M78" s="491"/>
      <c r="N78" s="492"/>
    </row>
    <row r="79" spans="1:14" ht="36" customHeight="1">
      <c r="A79" s="528"/>
      <c r="B79" s="530"/>
      <c r="C79" s="532"/>
      <c r="D79" s="541" t="s">
        <v>2</v>
      </c>
      <c r="E79" s="541"/>
      <c r="F79" s="541"/>
      <c r="G79" s="491"/>
      <c r="H79" s="492"/>
      <c r="I79" s="491"/>
      <c r="J79" s="492"/>
      <c r="K79" s="491"/>
      <c r="L79" s="492"/>
      <c r="M79" s="491"/>
      <c r="N79" s="492"/>
    </row>
    <row r="80" spans="1:14" ht="36" customHeight="1">
      <c r="A80" s="528"/>
      <c r="B80" s="538" t="s">
        <v>159</v>
      </c>
      <c r="C80" s="539"/>
      <c r="D80" s="541" t="s">
        <v>1</v>
      </c>
      <c r="E80" s="541"/>
      <c r="F80" s="541"/>
      <c r="G80" s="493"/>
      <c r="H80" s="494"/>
      <c r="I80" s="493"/>
      <c r="J80" s="494"/>
      <c r="K80" s="493"/>
      <c r="L80" s="494">
        <f>J80+K80</f>
        <v>0</v>
      </c>
      <c r="M80" s="493"/>
      <c r="N80" s="494">
        <f>L80+M80</f>
        <v>0</v>
      </c>
    </row>
    <row r="81" spans="1:14" ht="36" customHeight="1">
      <c r="A81" s="528"/>
      <c r="B81" s="538"/>
      <c r="C81" s="540"/>
      <c r="D81" s="541" t="s">
        <v>2</v>
      </c>
      <c r="E81" s="541"/>
      <c r="F81" s="541"/>
      <c r="G81" s="493"/>
      <c r="H81" s="494"/>
      <c r="I81" s="493"/>
      <c r="J81" s="494"/>
      <c r="K81" s="493"/>
      <c r="L81" s="494"/>
      <c r="M81" s="493"/>
      <c r="N81" s="494"/>
    </row>
    <row r="82" spans="1:14" ht="36" customHeight="1">
      <c r="A82" s="528"/>
      <c r="B82" s="530" t="s">
        <v>160</v>
      </c>
      <c r="C82" s="531"/>
      <c r="D82" s="541" t="s">
        <v>1</v>
      </c>
      <c r="E82" s="541"/>
      <c r="F82" s="541"/>
      <c r="G82" s="491"/>
      <c r="H82" s="492"/>
      <c r="I82" s="491"/>
      <c r="J82" s="492"/>
      <c r="K82" s="491"/>
      <c r="L82" s="492">
        <f>J82+K82</f>
        <v>0</v>
      </c>
      <c r="M82" s="491"/>
      <c r="N82" s="492">
        <f>L82+M82</f>
        <v>0</v>
      </c>
    </row>
    <row r="83" spans="1:14" ht="36" customHeight="1" thickBot="1">
      <c r="A83" s="543"/>
      <c r="B83" s="544"/>
      <c r="C83" s="545"/>
      <c r="D83" s="546" t="s">
        <v>2</v>
      </c>
      <c r="E83" s="546"/>
      <c r="F83" s="546"/>
      <c r="G83" s="496"/>
      <c r="H83" s="497"/>
      <c r="I83" s="496"/>
      <c r="J83" s="497"/>
      <c r="K83" s="496"/>
      <c r="L83" s="497"/>
      <c r="M83" s="496"/>
      <c r="N83" s="497"/>
    </row>
    <row r="84" spans="1:14" ht="26.25" customHeight="1">
      <c r="A84" s="535"/>
      <c r="B84" s="536" t="s">
        <v>157</v>
      </c>
      <c r="C84" s="536"/>
      <c r="D84" s="441" t="s">
        <v>248</v>
      </c>
      <c r="E84" s="441"/>
      <c r="F84" s="441"/>
      <c r="G84" s="441"/>
      <c r="H84" s="441"/>
      <c r="I84" s="441"/>
      <c r="J84" s="441"/>
      <c r="K84" s="441"/>
      <c r="L84" s="441"/>
      <c r="M84" s="441"/>
      <c r="N84" s="441"/>
    </row>
    <row r="85" spans="1:14" ht="26.25" customHeight="1">
      <c r="A85" s="528"/>
      <c r="B85" s="441"/>
      <c r="C85" s="441"/>
      <c r="D85" s="547"/>
      <c r="E85" s="548"/>
      <c r="F85" s="549"/>
      <c r="G85" s="441" t="s">
        <v>236</v>
      </c>
      <c r="H85" s="441"/>
      <c r="I85" s="441" t="s">
        <v>3</v>
      </c>
      <c r="J85" s="441"/>
      <c r="K85" s="441" t="s">
        <v>4</v>
      </c>
      <c r="L85" s="495"/>
      <c r="M85" s="441" t="s">
        <v>10</v>
      </c>
      <c r="N85" s="495"/>
    </row>
    <row r="86" spans="1:14" ht="35.25" customHeight="1">
      <c r="A86" s="533" t="s">
        <v>180</v>
      </c>
      <c r="B86" s="537" t="s">
        <v>188</v>
      </c>
      <c r="C86" s="537"/>
      <c r="D86" s="541" t="s">
        <v>1</v>
      </c>
      <c r="E86" s="541"/>
      <c r="F86" s="541"/>
      <c r="G86" s="491"/>
      <c r="H86" s="492"/>
      <c r="I86" s="491"/>
      <c r="J86" s="492"/>
      <c r="K86" s="491"/>
      <c r="L86" s="492">
        <f>J86+K86</f>
        <v>0</v>
      </c>
      <c r="M86" s="491"/>
      <c r="N86" s="492">
        <f>L86+M86</f>
        <v>0</v>
      </c>
    </row>
    <row r="87" spans="1:14" ht="35.25" customHeight="1">
      <c r="A87" s="533"/>
      <c r="B87" s="537"/>
      <c r="C87" s="537"/>
      <c r="D87" s="541" t="s">
        <v>2</v>
      </c>
      <c r="E87" s="541"/>
      <c r="F87" s="541"/>
      <c r="G87" s="491"/>
      <c r="H87" s="492"/>
      <c r="I87" s="491"/>
      <c r="J87" s="492"/>
      <c r="K87" s="491"/>
      <c r="L87" s="492"/>
      <c r="M87" s="491"/>
      <c r="N87" s="492"/>
    </row>
    <row r="88" spans="1:14" ht="35.25" customHeight="1">
      <c r="A88" s="533" t="s">
        <v>181</v>
      </c>
      <c r="B88" s="534" t="s">
        <v>189</v>
      </c>
      <c r="C88" s="534"/>
      <c r="D88" s="541" t="s">
        <v>1</v>
      </c>
      <c r="E88" s="541"/>
      <c r="F88" s="541"/>
      <c r="G88" s="493"/>
      <c r="H88" s="494"/>
      <c r="I88" s="493"/>
      <c r="J88" s="494"/>
      <c r="K88" s="493"/>
      <c r="L88" s="494">
        <f>J88+K88</f>
        <v>0</v>
      </c>
      <c r="M88" s="493"/>
      <c r="N88" s="494">
        <f>L88+M88</f>
        <v>0</v>
      </c>
    </row>
    <row r="89" spans="1:14" ht="35.25" customHeight="1">
      <c r="A89" s="533"/>
      <c r="B89" s="534"/>
      <c r="C89" s="534"/>
      <c r="D89" s="541" t="s">
        <v>2</v>
      </c>
      <c r="E89" s="541"/>
      <c r="F89" s="541"/>
      <c r="G89" s="493"/>
      <c r="H89" s="494"/>
      <c r="I89" s="493"/>
      <c r="J89" s="494"/>
      <c r="K89" s="493"/>
      <c r="L89" s="494"/>
      <c r="M89" s="493"/>
      <c r="N89" s="494"/>
    </row>
    <row r="90" spans="1:14" ht="35.25" customHeight="1">
      <c r="A90" s="533" t="s">
        <v>182</v>
      </c>
      <c r="B90" s="537" t="s">
        <v>190</v>
      </c>
      <c r="C90" s="537"/>
      <c r="D90" s="541" t="s">
        <v>1</v>
      </c>
      <c r="E90" s="541"/>
      <c r="F90" s="541"/>
      <c r="G90" s="491"/>
      <c r="H90" s="492"/>
      <c r="I90" s="491"/>
      <c r="J90" s="492"/>
      <c r="K90" s="491"/>
      <c r="L90" s="492">
        <f>J90+K90</f>
        <v>0</v>
      </c>
      <c r="M90" s="491"/>
      <c r="N90" s="492">
        <f>L90+M90</f>
        <v>0</v>
      </c>
    </row>
    <row r="91" spans="1:14" ht="35.25" customHeight="1">
      <c r="A91" s="533"/>
      <c r="B91" s="537"/>
      <c r="C91" s="537"/>
      <c r="D91" s="541" t="s">
        <v>2</v>
      </c>
      <c r="E91" s="541"/>
      <c r="F91" s="541"/>
      <c r="G91" s="491"/>
      <c r="H91" s="492"/>
      <c r="I91" s="491"/>
      <c r="J91" s="492"/>
      <c r="K91" s="491"/>
      <c r="L91" s="492"/>
      <c r="M91" s="491"/>
      <c r="N91" s="492"/>
    </row>
    <row r="92" spans="1:14" ht="35.25" customHeight="1">
      <c r="A92" s="533" t="s">
        <v>183</v>
      </c>
      <c r="B92" s="534" t="s">
        <v>191</v>
      </c>
      <c r="C92" s="534"/>
      <c r="D92" s="541" t="s">
        <v>1</v>
      </c>
      <c r="E92" s="541"/>
      <c r="F92" s="541"/>
      <c r="G92" s="493"/>
      <c r="H92" s="494"/>
      <c r="I92" s="493"/>
      <c r="J92" s="494"/>
      <c r="K92" s="493"/>
      <c r="L92" s="494">
        <f>J92+K92</f>
        <v>0</v>
      </c>
      <c r="M92" s="493"/>
      <c r="N92" s="494">
        <f>L92+M92</f>
        <v>0</v>
      </c>
    </row>
    <row r="93" spans="1:14" ht="35.25" customHeight="1">
      <c r="A93" s="533"/>
      <c r="B93" s="534"/>
      <c r="C93" s="534"/>
      <c r="D93" s="541" t="s">
        <v>2</v>
      </c>
      <c r="E93" s="541"/>
      <c r="F93" s="541"/>
      <c r="G93" s="493"/>
      <c r="H93" s="494"/>
      <c r="I93" s="493"/>
      <c r="J93" s="494"/>
      <c r="K93" s="493"/>
      <c r="L93" s="494"/>
      <c r="M93" s="493"/>
      <c r="N93" s="494"/>
    </row>
    <row r="94" spans="1:14" ht="35.25" customHeight="1">
      <c r="A94" s="533" t="s">
        <v>184</v>
      </c>
      <c r="B94" s="537" t="s">
        <v>192</v>
      </c>
      <c r="C94" s="537"/>
      <c r="D94" s="541" t="s">
        <v>1</v>
      </c>
      <c r="E94" s="541"/>
      <c r="F94" s="541"/>
      <c r="G94" s="491"/>
      <c r="H94" s="492"/>
      <c r="I94" s="491"/>
      <c r="J94" s="492"/>
      <c r="K94" s="491"/>
      <c r="L94" s="492">
        <f>J94+K94</f>
        <v>0</v>
      </c>
      <c r="M94" s="491"/>
      <c r="N94" s="492">
        <f>L94+M94</f>
        <v>0</v>
      </c>
    </row>
    <row r="95" spans="1:14" ht="35.25" customHeight="1">
      <c r="A95" s="533"/>
      <c r="B95" s="537"/>
      <c r="C95" s="537"/>
      <c r="D95" s="541" t="s">
        <v>2</v>
      </c>
      <c r="E95" s="541"/>
      <c r="F95" s="541"/>
      <c r="G95" s="491"/>
      <c r="H95" s="492"/>
      <c r="I95" s="491"/>
      <c r="J95" s="492"/>
      <c r="K95" s="491"/>
      <c r="L95" s="492"/>
      <c r="M95" s="491"/>
      <c r="N95" s="492"/>
    </row>
    <row r="96" spans="1:14" ht="35.25" customHeight="1">
      <c r="A96" s="102" t="s">
        <v>185</v>
      </c>
      <c r="B96" s="504" t="s">
        <v>193</v>
      </c>
      <c r="C96" s="504"/>
      <c r="D96" s="504"/>
      <c r="E96" s="504"/>
      <c r="F96" s="504"/>
      <c r="G96" s="504"/>
      <c r="H96" s="504"/>
      <c r="I96" s="504"/>
      <c r="J96" s="504"/>
      <c r="K96" s="504"/>
      <c r="L96" s="504"/>
      <c r="M96" s="504"/>
      <c r="N96" s="504"/>
    </row>
    <row r="97" spans="1:15" ht="35.25" customHeight="1">
      <c r="A97" s="527"/>
      <c r="B97" s="530" t="s">
        <v>158</v>
      </c>
      <c r="C97" s="531"/>
      <c r="D97" s="541" t="s">
        <v>1</v>
      </c>
      <c r="E97" s="541"/>
      <c r="F97" s="541"/>
      <c r="G97" s="491"/>
      <c r="H97" s="492"/>
      <c r="I97" s="491"/>
      <c r="J97" s="492"/>
      <c r="K97" s="491"/>
      <c r="L97" s="492">
        <f>J97+K97</f>
        <v>0</v>
      </c>
      <c r="M97" s="491"/>
      <c r="N97" s="492">
        <f>L97+M97</f>
        <v>0</v>
      </c>
    </row>
    <row r="98" spans="1:15" ht="35.25" customHeight="1">
      <c r="A98" s="528"/>
      <c r="B98" s="530"/>
      <c r="C98" s="532"/>
      <c r="D98" s="541" t="s">
        <v>2</v>
      </c>
      <c r="E98" s="541"/>
      <c r="F98" s="541"/>
      <c r="G98" s="491"/>
      <c r="H98" s="492"/>
      <c r="I98" s="491"/>
      <c r="J98" s="492"/>
      <c r="K98" s="491"/>
      <c r="L98" s="492"/>
      <c r="M98" s="491"/>
      <c r="N98" s="492"/>
    </row>
    <row r="99" spans="1:15" ht="35.25" customHeight="1">
      <c r="A99" s="528"/>
      <c r="B99" s="538" t="s">
        <v>159</v>
      </c>
      <c r="C99" s="539"/>
      <c r="D99" s="541" t="s">
        <v>1</v>
      </c>
      <c r="E99" s="541"/>
      <c r="F99" s="541"/>
      <c r="G99" s="493"/>
      <c r="H99" s="494"/>
      <c r="I99" s="493"/>
      <c r="J99" s="494"/>
      <c r="K99" s="493"/>
      <c r="L99" s="494">
        <f>J99+K99</f>
        <v>0</v>
      </c>
      <c r="M99" s="493"/>
      <c r="N99" s="494">
        <f>L99+M99</f>
        <v>0</v>
      </c>
    </row>
    <row r="100" spans="1:15" ht="35.25" customHeight="1">
      <c r="A100" s="528"/>
      <c r="B100" s="538"/>
      <c r="C100" s="540"/>
      <c r="D100" s="541" t="s">
        <v>2</v>
      </c>
      <c r="E100" s="541"/>
      <c r="F100" s="541"/>
      <c r="G100" s="493"/>
      <c r="H100" s="494"/>
      <c r="I100" s="493"/>
      <c r="J100" s="494"/>
      <c r="K100" s="493"/>
      <c r="L100" s="494"/>
      <c r="M100" s="493"/>
      <c r="N100" s="494"/>
    </row>
    <row r="101" spans="1:15" ht="35.25" customHeight="1">
      <c r="A101" s="528"/>
      <c r="B101" s="530" t="s">
        <v>160</v>
      </c>
      <c r="C101" s="531"/>
      <c r="D101" s="541" t="s">
        <v>1</v>
      </c>
      <c r="E101" s="541"/>
      <c r="F101" s="541"/>
      <c r="G101" s="491"/>
      <c r="H101" s="492"/>
      <c r="I101" s="491"/>
      <c r="J101" s="492"/>
      <c r="K101" s="491"/>
      <c r="L101" s="492">
        <f>J101+K101</f>
        <v>0</v>
      </c>
      <c r="M101" s="491"/>
      <c r="N101" s="492">
        <f>L101+M101</f>
        <v>0</v>
      </c>
    </row>
    <row r="102" spans="1:15" ht="35.25" customHeight="1">
      <c r="A102" s="528"/>
      <c r="B102" s="530"/>
      <c r="C102" s="532"/>
      <c r="D102" s="541" t="s">
        <v>2</v>
      </c>
      <c r="E102" s="541"/>
      <c r="F102" s="541"/>
      <c r="G102" s="491"/>
      <c r="H102" s="492"/>
      <c r="I102" s="491"/>
      <c r="J102" s="492"/>
      <c r="K102" s="491"/>
      <c r="L102" s="492"/>
      <c r="M102" s="491"/>
      <c r="N102" s="492"/>
    </row>
    <row r="103" spans="1:15" ht="35.25" customHeight="1">
      <c r="A103" s="557"/>
      <c r="B103" s="554"/>
      <c r="C103" s="555"/>
      <c r="D103" s="491" t="s">
        <v>0</v>
      </c>
      <c r="E103" s="556"/>
      <c r="F103" s="492"/>
      <c r="G103" s="493"/>
      <c r="H103" s="494"/>
      <c r="I103" s="493"/>
      <c r="J103" s="494"/>
      <c r="K103" s="493"/>
      <c r="L103" s="494"/>
      <c r="M103" s="493"/>
      <c r="N103" s="494"/>
    </row>
    <row r="104" spans="1:15" ht="35.25" customHeight="1">
      <c r="A104" s="7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78"/>
    </row>
    <row r="105" spans="1:15" ht="35.25" customHeight="1">
      <c r="A105" s="558" t="s">
        <v>187</v>
      </c>
      <c r="B105" s="391"/>
      <c r="C105" s="391"/>
      <c r="D105" s="391"/>
      <c r="E105" s="391"/>
      <c r="F105" s="391"/>
      <c r="G105" s="391"/>
      <c r="H105" s="391"/>
      <c r="I105" s="391"/>
      <c r="J105" s="391"/>
      <c r="K105" s="391"/>
      <c r="L105" s="391"/>
      <c r="M105" s="391"/>
      <c r="N105" s="391"/>
    </row>
    <row r="106" spans="1:15" ht="32.25" customHeight="1">
      <c r="A106" s="254" t="s">
        <v>258</v>
      </c>
      <c r="B106" s="254"/>
      <c r="C106" s="254"/>
      <c r="D106" s="254"/>
      <c r="E106" s="254"/>
      <c r="F106" s="254"/>
      <c r="G106" s="254"/>
      <c r="H106" s="254"/>
      <c r="I106" s="254"/>
      <c r="J106" s="254"/>
      <c r="K106" s="254"/>
      <c r="L106" s="254"/>
      <c r="M106" s="254"/>
      <c r="N106" s="254"/>
      <c r="O106" s="254"/>
    </row>
    <row r="107" spans="1:15" ht="32.25" customHeight="1">
      <c r="A107" s="274" t="s">
        <v>257</v>
      </c>
      <c r="B107" s="274"/>
      <c r="C107" s="274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</row>
    <row r="108" spans="1:15" ht="32.25" customHeight="1">
      <c r="A108" s="278" t="s">
        <v>170</v>
      </c>
      <c r="B108" s="278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</row>
    <row r="109" spans="1:15" ht="32.25" customHeight="1">
      <c r="A109" s="459" t="s">
        <v>171</v>
      </c>
      <c r="B109" s="459"/>
      <c r="C109" s="459"/>
      <c r="D109" s="441" t="s">
        <v>5</v>
      </c>
      <c r="E109" s="441"/>
      <c r="F109" s="441"/>
      <c r="G109" s="441"/>
      <c r="H109" s="441"/>
      <c r="I109" s="441"/>
      <c r="J109" s="441"/>
      <c r="K109" s="441"/>
      <c r="L109" s="441"/>
      <c r="M109" s="441"/>
      <c r="N109" s="441"/>
      <c r="O109" s="441"/>
    </row>
    <row r="110" spans="1:15" ht="32.25" customHeight="1">
      <c r="A110" s="459"/>
      <c r="B110" s="459"/>
      <c r="C110" s="459"/>
      <c r="D110" s="507" t="s">
        <v>6</v>
      </c>
      <c r="E110" s="507"/>
      <c r="F110" s="507"/>
      <c r="G110" s="507"/>
      <c r="H110" s="507"/>
      <c r="I110" s="507"/>
      <c r="J110" s="507" t="s">
        <v>7</v>
      </c>
      <c r="K110" s="507"/>
      <c r="L110" s="507"/>
      <c r="M110" s="507"/>
      <c r="N110" s="507"/>
      <c r="O110" s="507"/>
    </row>
    <row r="111" spans="1:15" ht="32.25" customHeight="1">
      <c r="A111" s="459"/>
      <c r="B111" s="459"/>
      <c r="C111" s="459"/>
      <c r="D111" s="507" t="s">
        <v>1</v>
      </c>
      <c r="E111" s="507"/>
      <c r="F111" s="507" t="s">
        <v>2</v>
      </c>
      <c r="G111" s="507"/>
      <c r="H111" s="507" t="s">
        <v>0</v>
      </c>
      <c r="I111" s="507"/>
      <c r="J111" s="507" t="s">
        <v>1</v>
      </c>
      <c r="K111" s="507"/>
      <c r="L111" s="507" t="s">
        <v>2</v>
      </c>
      <c r="M111" s="507"/>
      <c r="N111" s="507" t="s">
        <v>0</v>
      </c>
      <c r="O111" s="507"/>
    </row>
    <row r="112" spans="1:15" ht="32.25" customHeight="1">
      <c r="A112" s="441" t="s">
        <v>24</v>
      </c>
      <c r="B112" s="96">
        <v>1</v>
      </c>
      <c r="C112" s="97" t="s">
        <v>249</v>
      </c>
      <c r="D112" s="564"/>
      <c r="E112" s="564"/>
      <c r="F112" s="564"/>
      <c r="G112" s="564"/>
      <c r="H112" s="491"/>
      <c r="I112" s="492"/>
      <c r="J112" s="564"/>
      <c r="K112" s="564"/>
      <c r="L112" s="564"/>
      <c r="M112" s="564"/>
      <c r="N112" s="491"/>
      <c r="O112" s="492"/>
    </row>
    <row r="113" spans="1:15" ht="32.25" customHeight="1">
      <c r="A113" s="441"/>
      <c r="B113" s="96">
        <v>2</v>
      </c>
      <c r="C113" s="103" t="s">
        <v>250</v>
      </c>
      <c r="D113" s="564"/>
      <c r="E113" s="564"/>
      <c r="F113" s="564"/>
      <c r="G113" s="564"/>
      <c r="H113" s="491"/>
      <c r="I113" s="492"/>
      <c r="J113" s="564"/>
      <c r="K113" s="564"/>
      <c r="L113" s="564"/>
      <c r="M113" s="564"/>
      <c r="N113" s="491"/>
      <c r="O113" s="492"/>
    </row>
    <row r="114" spans="1:15" ht="32.25" customHeight="1">
      <c r="A114" s="441"/>
      <c r="B114" s="105">
        <v>3</v>
      </c>
      <c r="C114" s="97" t="s">
        <v>251</v>
      </c>
      <c r="D114" s="564"/>
      <c r="E114" s="564"/>
      <c r="F114" s="564"/>
      <c r="G114" s="564"/>
      <c r="H114" s="491"/>
      <c r="I114" s="492"/>
      <c r="J114" s="564"/>
      <c r="K114" s="564"/>
      <c r="L114" s="564"/>
      <c r="M114" s="564"/>
      <c r="N114" s="491"/>
      <c r="O114" s="492"/>
    </row>
    <row r="115" spans="1:15" ht="32.25" customHeight="1">
      <c r="A115" s="441"/>
      <c r="B115" s="105">
        <v>4</v>
      </c>
      <c r="C115" s="97" t="s">
        <v>252</v>
      </c>
      <c r="D115" s="564"/>
      <c r="E115" s="564"/>
      <c r="F115" s="564"/>
      <c r="G115" s="564"/>
      <c r="H115" s="491"/>
      <c r="I115" s="492"/>
      <c r="J115" s="564"/>
      <c r="K115" s="564"/>
      <c r="L115" s="564"/>
      <c r="M115" s="564"/>
      <c r="N115" s="491"/>
      <c r="O115" s="492"/>
    </row>
    <row r="116" spans="1:15" ht="32.25" customHeight="1">
      <c r="A116" s="441"/>
      <c r="B116" s="105">
        <v>5</v>
      </c>
      <c r="C116" s="103" t="s">
        <v>253</v>
      </c>
      <c r="D116" s="564"/>
      <c r="E116" s="564"/>
      <c r="F116" s="564"/>
      <c r="G116" s="564"/>
      <c r="H116" s="491"/>
      <c r="I116" s="492"/>
      <c r="J116" s="564"/>
      <c r="K116" s="564"/>
      <c r="L116" s="564"/>
      <c r="M116" s="564"/>
      <c r="N116" s="491"/>
      <c r="O116" s="492"/>
    </row>
    <row r="117" spans="1:15" ht="32.25" customHeight="1">
      <c r="A117" s="441"/>
      <c r="B117" s="105">
        <v>6</v>
      </c>
      <c r="C117" s="103" t="s">
        <v>254</v>
      </c>
      <c r="D117" s="564"/>
      <c r="E117" s="564"/>
      <c r="F117" s="564"/>
      <c r="G117" s="564"/>
      <c r="H117" s="491"/>
      <c r="I117" s="492"/>
      <c r="J117" s="564"/>
      <c r="K117" s="564"/>
      <c r="L117" s="564"/>
      <c r="M117" s="564"/>
      <c r="N117" s="491"/>
      <c r="O117" s="492"/>
    </row>
    <row r="118" spans="1:15" ht="32.25" customHeight="1">
      <c r="A118" s="441"/>
      <c r="B118" s="507" t="s">
        <v>255</v>
      </c>
      <c r="C118" s="507"/>
      <c r="D118" s="565">
        <f>IF(SUM(D112:E117)=" "," ",SUM(D112:E117))</f>
        <v>0</v>
      </c>
      <c r="E118" s="566"/>
      <c r="F118" s="565">
        <f>IF(SUM(F112:G117)=" "," ",SUM(F112:G117))</f>
        <v>0</v>
      </c>
      <c r="G118" s="566"/>
      <c r="H118" s="565">
        <f>IF(SUM(H112:I117)=" "," ",SUM(H112:I117))</f>
        <v>0</v>
      </c>
      <c r="I118" s="566"/>
      <c r="J118" s="565">
        <f>IF(SUM(J112:K117)=" "," ",SUM(J112:K117))</f>
        <v>0</v>
      </c>
      <c r="K118" s="566"/>
      <c r="L118" s="565">
        <f>IF(SUM(L112:M117)=" "," ",SUM(L112:M117))</f>
        <v>0</v>
      </c>
      <c r="M118" s="566"/>
      <c r="N118" s="565">
        <f>IF(SUM(N112:O117)=" "," ",SUM(N112:O117))</f>
        <v>0</v>
      </c>
      <c r="O118" s="566"/>
    </row>
    <row r="119" spans="1:15" ht="32.25" customHeight="1">
      <c r="A119" s="94"/>
      <c r="B119" s="110"/>
      <c r="C119" s="109"/>
      <c r="D119" s="110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</row>
    <row r="120" spans="1:15" ht="32.25" customHeight="1">
      <c r="A120" s="567" t="s">
        <v>173</v>
      </c>
      <c r="B120" s="567"/>
      <c r="C120" s="567"/>
      <c r="D120" s="567"/>
      <c r="E120" s="567"/>
      <c r="F120" s="567"/>
      <c r="G120" s="567"/>
      <c r="H120" s="567"/>
      <c r="I120" s="567"/>
      <c r="J120" s="567"/>
      <c r="K120" s="567"/>
      <c r="L120" s="567"/>
      <c r="M120" s="567"/>
      <c r="N120" s="567"/>
      <c r="O120" s="567"/>
    </row>
    <row r="121" spans="1:15" ht="32.25" customHeight="1">
      <c r="A121" s="459" t="s">
        <v>172</v>
      </c>
      <c r="B121" s="568"/>
      <c r="C121" s="568"/>
      <c r="D121" s="441" t="s">
        <v>5</v>
      </c>
      <c r="E121" s="441"/>
      <c r="F121" s="441"/>
      <c r="G121" s="441"/>
      <c r="H121" s="441"/>
      <c r="I121" s="441"/>
      <c r="J121" s="441"/>
      <c r="K121" s="441"/>
      <c r="L121" s="441"/>
      <c r="M121" s="441"/>
      <c r="N121" s="441"/>
      <c r="O121" s="441"/>
    </row>
    <row r="122" spans="1:15" ht="32.25" customHeight="1">
      <c r="A122" s="568"/>
      <c r="B122" s="568"/>
      <c r="C122" s="568"/>
      <c r="D122" s="507" t="s">
        <v>6</v>
      </c>
      <c r="E122" s="507"/>
      <c r="F122" s="507"/>
      <c r="G122" s="507"/>
      <c r="H122" s="507"/>
      <c r="I122" s="507"/>
      <c r="J122" s="507" t="s">
        <v>7</v>
      </c>
      <c r="K122" s="507"/>
      <c r="L122" s="507"/>
      <c r="M122" s="507"/>
      <c r="N122" s="507"/>
      <c r="O122" s="507"/>
    </row>
    <row r="123" spans="1:15" ht="32.25" customHeight="1">
      <c r="A123" s="568"/>
      <c r="B123" s="568"/>
      <c r="C123" s="568"/>
      <c r="D123" s="507" t="s">
        <v>1</v>
      </c>
      <c r="E123" s="507"/>
      <c r="F123" s="507" t="s">
        <v>2</v>
      </c>
      <c r="G123" s="507"/>
      <c r="H123" s="507" t="s">
        <v>0</v>
      </c>
      <c r="I123" s="507"/>
      <c r="J123" s="507" t="s">
        <v>1</v>
      </c>
      <c r="K123" s="507"/>
      <c r="L123" s="507" t="s">
        <v>2</v>
      </c>
      <c r="M123" s="507"/>
      <c r="N123" s="507" t="s">
        <v>0</v>
      </c>
      <c r="O123" s="507"/>
    </row>
    <row r="124" spans="1:15" ht="32.25" customHeight="1">
      <c r="A124" s="441" t="s">
        <v>25</v>
      </c>
      <c r="B124" s="96">
        <v>1</v>
      </c>
      <c r="C124" s="97" t="s">
        <v>249</v>
      </c>
      <c r="D124" s="564"/>
      <c r="E124" s="564"/>
      <c r="F124" s="564"/>
      <c r="G124" s="564"/>
      <c r="H124" s="491"/>
      <c r="I124" s="492"/>
      <c r="J124" s="564"/>
      <c r="K124" s="564"/>
      <c r="L124" s="564"/>
      <c r="M124" s="564"/>
      <c r="N124" s="491"/>
      <c r="O124" s="492"/>
    </row>
    <row r="125" spans="1:15" ht="32.25" customHeight="1">
      <c r="A125" s="441"/>
      <c r="B125" s="96">
        <v>2</v>
      </c>
      <c r="C125" s="103" t="s">
        <v>250</v>
      </c>
      <c r="D125" s="564"/>
      <c r="E125" s="564"/>
      <c r="F125" s="564"/>
      <c r="G125" s="564"/>
      <c r="H125" s="491"/>
      <c r="I125" s="492"/>
      <c r="J125" s="564"/>
      <c r="K125" s="564"/>
      <c r="L125" s="564"/>
      <c r="M125" s="564"/>
      <c r="N125" s="491"/>
      <c r="O125" s="492"/>
    </row>
    <row r="126" spans="1:15" ht="32.25" customHeight="1">
      <c r="A126" s="441"/>
      <c r="B126" s="105">
        <v>3</v>
      </c>
      <c r="C126" s="97" t="s">
        <v>251</v>
      </c>
      <c r="D126" s="564"/>
      <c r="E126" s="564"/>
      <c r="F126" s="564"/>
      <c r="G126" s="564"/>
      <c r="H126" s="491"/>
      <c r="I126" s="492"/>
      <c r="J126" s="564"/>
      <c r="K126" s="564"/>
      <c r="L126" s="564"/>
      <c r="M126" s="564"/>
      <c r="N126" s="491"/>
      <c r="O126" s="492"/>
    </row>
    <row r="127" spans="1:15" ht="32.25" customHeight="1">
      <c r="A127" s="441"/>
      <c r="B127" s="105">
        <v>4</v>
      </c>
      <c r="C127" s="97" t="s">
        <v>252</v>
      </c>
      <c r="D127" s="564"/>
      <c r="E127" s="564"/>
      <c r="F127" s="564"/>
      <c r="G127" s="564"/>
      <c r="H127" s="491"/>
      <c r="I127" s="492"/>
      <c r="J127" s="564"/>
      <c r="K127" s="564"/>
      <c r="L127" s="564"/>
      <c r="M127" s="564"/>
      <c r="N127" s="491"/>
      <c r="O127" s="492"/>
    </row>
    <row r="128" spans="1:15" ht="32.25" customHeight="1">
      <c r="A128" s="441"/>
      <c r="B128" s="105">
        <v>5</v>
      </c>
      <c r="C128" s="103" t="s">
        <v>253</v>
      </c>
      <c r="D128" s="564"/>
      <c r="E128" s="564"/>
      <c r="F128" s="564"/>
      <c r="G128" s="564"/>
      <c r="H128" s="491"/>
      <c r="I128" s="492"/>
      <c r="J128" s="564"/>
      <c r="K128" s="564"/>
      <c r="L128" s="564"/>
      <c r="M128" s="564"/>
      <c r="N128" s="491"/>
      <c r="O128" s="492"/>
    </row>
    <row r="129" spans="1:15" ht="32.25" customHeight="1">
      <c r="A129" s="441"/>
      <c r="B129" s="105">
        <v>6</v>
      </c>
      <c r="C129" s="103" t="s">
        <v>254</v>
      </c>
      <c r="D129" s="564"/>
      <c r="E129" s="564"/>
      <c r="F129" s="564"/>
      <c r="G129" s="564"/>
      <c r="H129" s="491"/>
      <c r="I129" s="492"/>
      <c r="J129" s="564"/>
      <c r="K129" s="564"/>
      <c r="L129" s="564"/>
      <c r="M129" s="564"/>
      <c r="N129" s="491"/>
      <c r="O129" s="492"/>
    </row>
    <row r="130" spans="1:15" ht="32.25" customHeight="1">
      <c r="A130" s="441"/>
      <c r="B130" s="507" t="s">
        <v>255</v>
      </c>
      <c r="C130" s="507"/>
      <c r="D130" s="565">
        <f>IF(SUM(D124:E129)=" "," ",SUM(D124:E129))</f>
        <v>0</v>
      </c>
      <c r="E130" s="566"/>
      <c r="F130" s="565">
        <f>IF(SUM(F124:G129)=" "," ",SUM(F124:G129))</f>
        <v>0</v>
      </c>
      <c r="G130" s="566"/>
      <c r="H130" s="565">
        <f>IF(SUM(H124:I129)=" "," ",SUM(H124:I129))</f>
        <v>0</v>
      </c>
      <c r="I130" s="566"/>
      <c r="J130" s="565">
        <f>IF(SUM(J124:K129)=" "," ",SUM(J124:K129))</f>
        <v>0</v>
      </c>
      <c r="K130" s="566"/>
      <c r="L130" s="565">
        <f>IF(SUM(L124:M129)=" "," ",SUM(L124:M129))</f>
        <v>0</v>
      </c>
      <c r="M130" s="566"/>
      <c r="N130" s="565">
        <f>IF(SUM(N124:O129)=" "," ",SUM(N124:O129))</f>
        <v>0</v>
      </c>
      <c r="O130" s="566"/>
    </row>
  </sheetData>
  <mergeCells count="435">
    <mergeCell ref="N130:O130"/>
    <mergeCell ref="B130:C130"/>
    <mergeCell ref="D130:E130"/>
    <mergeCell ref="F130:G130"/>
    <mergeCell ref="H130:I130"/>
    <mergeCell ref="J130:K130"/>
    <mergeCell ref="L130:M130"/>
    <mergeCell ref="N127:O127"/>
    <mergeCell ref="D128:E128"/>
    <mergeCell ref="F128:G128"/>
    <mergeCell ref="H128:I128"/>
    <mergeCell ref="J128:K128"/>
    <mergeCell ref="L128:M128"/>
    <mergeCell ref="N128:O128"/>
    <mergeCell ref="D129:E129"/>
    <mergeCell ref="F129:G129"/>
    <mergeCell ref="H129:I129"/>
    <mergeCell ref="J129:K129"/>
    <mergeCell ref="L129:M129"/>
    <mergeCell ref="N129:O129"/>
    <mergeCell ref="A124:A130"/>
    <mergeCell ref="D124:E124"/>
    <mergeCell ref="F124:G124"/>
    <mergeCell ref="H124:I124"/>
    <mergeCell ref="J124:K124"/>
    <mergeCell ref="L124:M124"/>
    <mergeCell ref="N124:O124"/>
    <mergeCell ref="D125:E125"/>
    <mergeCell ref="F125:G125"/>
    <mergeCell ref="H125:I125"/>
    <mergeCell ref="J125:K125"/>
    <mergeCell ref="L125:M125"/>
    <mergeCell ref="N125:O125"/>
    <mergeCell ref="D126:E126"/>
    <mergeCell ref="F126:G126"/>
    <mergeCell ref="H126:I126"/>
    <mergeCell ref="J126:K126"/>
    <mergeCell ref="L126:M126"/>
    <mergeCell ref="N126:O126"/>
    <mergeCell ref="D127:E127"/>
    <mergeCell ref="F127:G127"/>
    <mergeCell ref="H127:I127"/>
    <mergeCell ref="J127:K127"/>
    <mergeCell ref="L127:M127"/>
    <mergeCell ref="A120:O120"/>
    <mergeCell ref="A121:C123"/>
    <mergeCell ref="D121:O121"/>
    <mergeCell ref="D122:I122"/>
    <mergeCell ref="J122:O122"/>
    <mergeCell ref="D123:E123"/>
    <mergeCell ref="F123:G123"/>
    <mergeCell ref="H123:I123"/>
    <mergeCell ref="J123:K123"/>
    <mergeCell ref="L123:M123"/>
    <mergeCell ref="N123:O123"/>
    <mergeCell ref="N117:O117"/>
    <mergeCell ref="B118:C118"/>
    <mergeCell ref="D118:E118"/>
    <mergeCell ref="F118:G118"/>
    <mergeCell ref="H118:I118"/>
    <mergeCell ref="J118:K118"/>
    <mergeCell ref="L118:M118"/>
    <mergeCell ref="N118:O118"/>
    <mergeCell ref="D117:E117"/>
    <mergeCell ref="F117:G117"/>
    <mergeCell ref="H117:I117"/>
    <mergeCell ref="J117:K117"/>
    <mergeCell ref="L117:M117"/>
    <mergeCell ref="G103:H103"/>
    <mergeCell ref="I103:J103"/>
    <mergeCell ref="K103:L103"/>
    <mergeCell ref="M103:N103"/>
    <mergeCell ref="A105:N105"/>
    <mergeCell ref="A106:O106"/>
    <mergeCell ref="A107:O107"/>
    <mergeCell ref="A108:O108"/>
    <mergeCell ref="A109:C111"/>
    <mergeCell ref="D109:O109"/>
    <mergeCell ref="D110:I110"/>
    <mergeCell ref="J110:O110"/>
    <mergeCell ref="D111:E111"/>
    <mergeCell ref="F111:G111"/>
    <mergeCell ref="A97:A103"/>
    <mergeCell ref="B97:B98"/>
    <mergeCell ref="C97:C98"/>
    <mergeCell ref="M97:N97"/>
    <mergeCell ref="M98:N98"/>
    <mergeCell ref="B99:B100"/>
    <mergeCell ref="C99:C100"/>
    <mergeCell ref="D99:F99"/>
    <mergeCell ref="G99:H99"/>
    <mergeCell ref="I99:J99"/>
    <mergeCell ref="K99:L99"/>
    <mergeCell ref="M99:N99"/>
    <mergeCell ref="D100:F100"/>
    <mergeCell ref="G100:H100"/>
    <mergeCell ref="I100:J100"/>
    <mergeCell ref="K100:L100"/>
    <mergeCell ref="M100:N100"/>
    <mergeCell ref="B101:B102"/>
    <mergeCell ref="C101:C102"/>
    <mergeCell ref="D101:F101"/>
    <mergeCell ref="G101:H101"/>
    <mergeCell ref="I101:J101"/>
    <mergeCell ref="K101:L101"/>
    <mergeCell ref="M101:N101"/>
    <mergeCell ref="A88:A89"/>
    <mergeCell ref="B88:C89"/>
    <mergeCell ref="M88:N88"/>
    <mergeCell ref="M89:N89"/>
    <mergeCell ref="A90:A91"/>
    <mergeCell ref="B90:C91"/>
    <mergeCell ref="M90:N90"/>
    <mergeCell ref="D91:F91"/>
    <mergeCell ref="G91:H91"/>
    <mergeCell ref="I91:J91"/>
    <mergeCell ref="M91:N91"/>
    <mergeCell ref="K91:L91"/>
    <mergeCell ref="I89:J89"/>
    <mergeCell ref="K89:L89"/>
    <mergeCell ref="G90:H90"/>
    <mergeCell ref="I90:J90"/>
    <mergeCell ref="K90:L90"/>
    <mergeCell ref="G88:H88"/>
    <mergeCell ref="A86:A87"/>
    <mergeCell ref="B86:C87"/>
    <mergeCell ref="M86:N86"/>
    <mergeCell ref="M87:N87"/>
    <mergeCell ref="D85:F85"/>
    <mergeCell ref="D86:F86"/>
    <mergeCell ref="D87:F87"/>
    <mergeCell ref="I86:J86"/>
    <mergeCell ref="K86:L86"/>
    <mergeCell ref="G86:H86"/>
    <mergeCell ref="A84:A85"/>
    <mergeCell ref="K87:L87"/>
    <mergeCell ref="A73:A74"/>
    <mergeCell ref="B73:C74"/>
    <mergeCell ref="M73:N73"/>
    <mergeCell ref="M74:N74"/>
    <mergeCell ref="A75:A76"/>
    <mergeCell ref="B75:C76"/>
    <mergeCell ref="M75:N75"/>
    <mergeCell ref="M76:N76"/>
    <mergeCell ref="D75:F75"/>
    <mergeCell ref="D76:F76"/>
    <mergeCell ref="I76:J76"/>
    <mergeCell ref="K76:L76"/>
    <mergeCell ref="G73:H73"/>
    <mergeCell ref="I73:J73"/>
    <mergeCell ref="K73:L73"/>
    <mergeCell ref="G74:H74"/>
    <mergeCell ref="I74:J74"/>
    <mergeCell ref="K74:L74"/>
    <mergeCell ref="A71:A72"/>
    <mergeCell ref="B71:C72"/>
    <mergeCell ref="M71:N71"/>
    <mergeCell ref="D72:F72"/>
    <mergeCell ref="G72:H72"/>
    <mergeCell ref="I72:J72"/>
    <mergeCell ref="K72:L72"/>
    <mergeCell ref="M72:N72"/>
    <mergeCell ref="D71:F71"/>
    <mergeCell ref="K71:L71"/>
    <mergeCell ref="M67:N67"/>
    <mergeCell ref="M68:N68"/>
    <mergeCell ref="A69:A70"/>
    <mergeCell ref="B69:C70"/>
    <mergeCell ref="M69:N69"/>
    <mergeCell ref="M70:N70"/>
    <mergeCell ref="A67:A68"/>
    <mergeCell ref="B67:C68"/>
    <mergeCell ref="G70:H70"/>
    <mergeCell ref="D70:F70"/>
    <mergeCell ref="A59:A60"/>
    <mergeCell ref="B59:B60"/>
    <mergeCell ref="A61:O61"/>
    <mergeCell ref="A62:O62"/>
    <mergeCell ref="B63:H63"/>
    <mergeCell ref="J63:K63"/>
    <mergeCell ref="M63:N63"/>
    <mergeCell ref="A64:A66"/>
    <mergeCell ref="B64:N64"/>
    <mergeCell ref="B65:C66"/>
    <mergeCell ref="D65:N65"/>
    <mergeCell ref="M66:N66"/>
    <mergeCell ref="D40:O40"/>
    <mergeCell ref="M41:O41"/>
    <mergeCell ref="A40:A42"/>
    <mergeCell ref="B40:B42"/>
    <mergeCell ref="C40:C42"/>
    <mergeCell ref="D41:F41"/>
    <mergeCell ref="A55:A56"/>
    <mergeCell ref="B55:B56"/>
    <mergeCell ref="A57:A58"/>
    <mergeCell ref="B57:B58"/>
    <mergeCell ref="N111:O111"/>
    <mergeCell ref="A112:A118"/>
    <mergeCell ref="D112:E112"/>
    <mergeCell ref="F112:G112"/>
    <mergeCell ref="H112:I112"/>
    <mergeCell ref="J112:K112"/>
    <mergeCell ref="D93:F93"/>
    <mergeCell ref="D98:F98"/>
    <mergeCell ref="D94:F94"/>
    <mergeCell ref="D95:F95"/>
    <mergeCell ref="H111:I111"/>
    <mergeCell ref="J111:K111"/>
    <mergeCell ref="L111:M111"/>
    <mergeCell ref="D97:F97"/>
    <mergeCell ref="I95:J95"/>
    <mergeCell ref="K95:L95"/>
    <mergeCell ref="K97:L97"/>
    <mergeCell ref="A92:A93"/>
    <mergeCell ref="B92:C93"/>
    <mergeCell ref="M92:N92"/>
    <mergeCell ref="M93:N93"/>
    <mergeCell ref="A94:A95"/>
    <mergeCell ref="B94:C95"/>
    <mergeCell ref="M94:N94"/>
    <mergeCell ref="A78:A83"/>
    <mergeCell ref="B78:B79"/>
    <mergeCell ref="B84:C85"/>
    <mergeCell ref="D84:N84"/>
    <mergeCell ref="M85:N85"/>
    <mergeCell ref="M79:N79"/>
    <mergeCell ref="B80:B81"/>
    <mergeCell ref="C80:C81"/>
    <mergeCell ref="M80:N80"/>
    <mergeCell ref="M81:N81"/>
    <mergeCell ref="B82:B83"/>
    <mergeCell ref="C82:C83"/>
    <mergeCell ref="M82:N82"/>
    <mergeCell ref="M83:N83"/>
    <mergeCell ref="G81:H81"/>
    <mergeCell ref="G85:H85"/>
    <mergeCell ref="I85:J85"/>
    <mergeCell ref="I79:J79"/>
    <mergeCell ref="K79:L79"/>
    <mergeCell ref="I78:J78"/>
    <mergeCell ref="K78:L78"/>
    <mergeCell ref="I81:J81"/>
    <mergeCell ref="K81:L81"/>
    <mergeCell ref="G82:H82"/>
    <mergeCell ref="H113:I113"/>
    <mergeCell ref="G83:H83"/>
    <mergeCell ref="L112:M112"/>
    <mergeCell ref="D80:F80"/>
    <mergeCell ref="G80:H80"/>
    <mergeCell ref="I80:J80"/>
    <mergeCell ref="K80:L80"/>
    <mergeCell ref="C78:C79"/>
    <mergeCell ref="D79:F79"/>
    <mergeCell ref="G79:H79"/>
    <mergeCell ref="D78:F78"/>
    <mergeCell ref="K85:L85"/>
    <mergeCell ref="D88:F88"/>
    <mergeCell ref="D89:F89"/>
    <mergeCell ref="D90:F90"/>
    <mergeCell ref="D92:F92"/>
    <mergeCell ref="M95:N95"/>
    <mergeCell ref="D102:F102"/>
    <mergeCell ref="G102:H102"/>
    <mergeCell ref="I102:J102"/>
    <mergeCell ref="K102:L102"/>
    <mergeCell ref="M102:N102"/>
    <mergeCell ref="B103:C103"/>
    <mergeCell ref="D103:F103"/>
    <mergeCell ref="D115:E115"/>
    <mergeCell ref="F115:G115"/>
    <mergeCell ref="H115:I115"/>
    <mergeCell ref="J115:K115"/>
    <mergeCell ref="L115:M115"/>
    <mergeCell ref="N115:O115"/>
    <mergeCell ref="D114:E114"/>
    <mergeCell ref="F114:G114"/>
    <mergeCell ref="H114:I114"/>
    <mergeCell ref="J114:K114"/>
    <mergeCell ref="L114:M114"/>
    <mergeCell ref="N114:O114"/>
    <mergeCell ref="A35:B36"/>
    <mergeCell ref="G41:I41"/>
    <mergeCell ref="G68:H68"/>
    <mergeCell ref="I68:J68"/>
    <mergeCell ref="K68:L68"/>
    <mergeCell ref="K70:L70"/>
    <mergeCell ref="A43:A44"/>
    <mergeCell ref="B43:B44"/>
    <mergeCell ref="A45:A46"/>
    <mergeCell ref="B45:B46"/>
    <mergeCell ref="A47:A48"/>
    <mergeCell ref="B47:B48"/>
    <mergeCell ref="A49:A50"/>
    <mergeCell ref="B49:B50"/>
    <mergeCell ref="A51:A52"/>
    <mergeCell ref="B51:B52"/>
    <mergeCell ref="A53:A54"/>
    <mergeCell ref="B53:B54"/>
    <mergeCell ref="D66:F66"/>
    <mergeCell ref="D67:F67"/>
    <mergeCell ref="D68:F68"/>
    <mergeCell ref="D69:F69"/>
    <mergeCell ref="A38:O38"/>
    <mergeCell ref="A39:O39"/>
    <mergeCell ref="A31:B32"/>
    <mergeCell ref="A33:C34"/>
    <mergeCell ref="D33:F33"/>
    <mergeCell ref="G33:I33"/>
    <mergeCell ref="J33:L33"/>
    <mergeCell ref="D17:O17"/>
    <mergeCell ref="M18:O18"/>
    <mergeCell ref="A27:O27"/>
    <mergeCell ref="J28:K28"/>
    <mergeCell ref="M28:O28"/>
    <mergeCell ref="B25:C25"/>
    <mergeCell ref="A28:H28"/>
    <mergeCell ref="B21:C21"/>
    <mergeCell ref="M29:O29"/>
    <mergeCell ref="M33:O33"/>
    <mergeCell ref="B22:B23"/>
    <mergeCell ref="B24:C24"/>
    <mergeCell ref="A15:B16"/>
    <mergeCell ref="C15:H15"/>
    <mergeCell ref="C16:H16"/>
    <mergeCell ref="A29:C30"/>
    <mergeCell ref="D29:F29"/>
    <mergeCell ref="G29:I29"/>
    <mergeCell ref="I15:O15"/>
    <mergeCell ref="I16:O16"/>
    <mergeCell ref="J29:L29"/>
    <mergeCell ref="A17:C19"/>
    <mergeCell ref="D18:F18"/>
    <mergeCell ref="G18:I18"/>
    <mergeCell ref="J18:L18"/>
    <mergeCell ref="A20:A25"/>
    <mergeCell ref="B20:C20"/>
    <mergeCell ref="A13:O13"/>
    <mergeCell ref="J14:K14"/>
    <mergeCell ref="M14:O14"/>
    <mergeCell ref="B10:C10"/>
    <mergeCell ref="D10:E10"/>
    <mergeCell ref="F10:G10"/>
    <mergeCell ref="H10:I10"/>
    <mergeCell ref="J10:K10"/>
    <mergeCell ref="B11:C11"/>
    <mergeCell ref="D11:E11"/>
    <mergeCell ref="H11:I11"/>
    <mergeCell ref="J11:K11"/>
    <mergeCell ref="A14:H14"/>
    <mergeCell ref="H8:I8"/>
    <mergeCell ref="J8:K8"/>
    <mergeCell ref="B9:C9"/>
    <mergeCell ref="D9:E9"/>
    <mergeCell ref="F9:G9"/>
    <mergeCell ref="H9:I9"/>
    <mergeCell ref="J9:K9"/>
    <mergeCell ref="D116:E116"/>
    <mergeCell ref="F116:G116"/>
    <mergeCell ref="H116:I116"/>
    <mergeCell ref="J116:K116"/>
    <mergeCell ref="I75:J75"/>
    <mergeCell ref="K75:L75"/>
    <mergeCell ref="I70:J70"/>
    <mergeCell ref="L113:M113"/>
    <mergeCell ref="G71:H71"/>
    <mergeCell ref="B77:N77"/>
    <mergeCell ref="M78:N78"/>
    <mergeCell ref="N112:O112"/>
    <mergeCell ref="N113:O113"/>
    <mergeCell ref="D73:F73"/>
    <mergeCell ref="D74:F74"/>
    <mergeCell ref="I71:J71"/>
    <mergeCell ref="G76:H76"/>
    <mergeCell ref="L116:M116"/>
    <mergeCell ref="N116:O116"/>
    <mergeCell ref="A1:L1"/>
    <mergeCell ref="A2:L2"/>
    <mergeCell ref="A3:L3"/>
    <mergeCell ref="B4:C4"/>
    <mergeCell ref="D4:L4"/>
    <mergeCell ref="B5:C5"/>
    <mergeCell ref="D5:L5"/>
    <mergeCell ref="B6:C6"/>
    <mergeCell ref="D6:L6"/>
    <mergeCell ref="A7:A8"/>
    <mergeCell ref="B7:C8"/>
    <mergeCell ref="D7:E7"/>
    <mergeCell ref="F7:G7"/>
    <mergeCell ref="H7:I7"/>
    <mergeCell ref="J7:K7"/>
    <mergeCell ref="D8:E8"/>
    <mergeCell ref="F8:G8"/>
    <mergeCell ref="F11:G11"/>
    <mergeCell ref="G69:H69"/>
    <mergeCell ref="I69:J69"/>
    <mergeCell ref="K69:L69"/>
    <mergeCell ref="G75:H75"/>
    <mergeCell ref="J113:K113"/>
    <mergeCell ref="D113:E113"/>
    <mergeCell ref="F113:G113"/>
    <mergeCell ref="G66:H66"/>
    <mergeCell ref="I66:J66"/>
    <mergeCell ref="K66:L66"/>
    <mergeCell ref="G67:H67"/>
    <mergeCell ref="I67:J67"/>
    <mergeCell ref="K67:L67"/>
    <mergeCell ref="I88:J88"/>
    <mergeCell ref="K88:L88"/>
    <mergeCell ref="G94:H94"/>
    <mergeCell ref="I94:J94"/>
    <mergeCell ref="K94:L94"/>
    <mergeCell ref="G92:H92"/>
    <mergeCell ref="I92:J92"/>
    <mergeCell ref="K92:L92"/>
    <mergeCell ref="G93:H93"/>
    <mergeCell ref="G89:H89"/>
    <mergeCell ref="I83:J83"/>
    <mergeCell ref="K83:L83"/>
    <mergeCell ref="G78:H78"/>
    <mergeCell ref="G87:H87"/>
    <mergeCell ref="I87:J87"/>
    <mergeCell ref="D81:F81"/>
    <mergeCell ref="D82:F82"/>
    <mergeCell ref="D83:F83"/>
    <mergeCell ref="I82:J82"/>
    <mergeCell ref="K82:L82"/>
    <mergeCell ref="G95:H95"/>
    <mergeCell ref="G98:H98"/>
    <mergeCell ref="I98:J98"/>
    <mergeCell ref="K98:L98"/>
    <mergeCell ref="I93:J93"/>
    <mergeCell ref="K93:L93"/>
    <mergeCell ref="G97:H97"/>
    <mergeCell ref="I97:J97"/>
    <mergeCell ref="B96:N96"/>
  </mergeCells>
  <conditionalFormatting sqref="D25:L26">
    <cfRule type="cellIs" dxfId="14" priority="23" stopIfTrue="1" operator="greaterThan">
      <formula>100</formula>
    </cfRule>
  </conditionalFormatting>
  <conditionalFormatting sqref="D25:L26">
    <cfRule type="cellIs" dxfId="13" priority="22" stopIfTrue="1" operator="lessThan">
      <formula>0</formula>
    </cfRule>
  </conditionalFormatting>
  <conditionalFormatting sqref="D24:E24 G24:H24 J24:K24">
    <cfRule type="cellIs" dxfId="12" priority="21" stopIfTrue="1" operator="greaterThan">
      <formula>D20</formula>
    </cfRule>
  </conditionalFormatting>
  <conditionalFormatting sqref="D25:L26 M25:O25">
    <cfRule type="cellIs" dxfId="11" priority="20" stopIfTrue="1" operator="greaterThan">
      <formula>100</formula>
    </cfRule>
  </conditionalFormatting>
  <conditionalFormatting sqref="D25:L26 M25:O25">
    <cfRule type="cellIs" dxfId="10" priority="19" stopIfTrue="1" operator="lessThan">
      <formula>0</formula>
    </cfRule>
  </conditionalFormatting>
  <conditionalFormatting sqref="D24:E24 G24:H24 J24:K24">
    <cfRule type="cellIs" dxfId="9" priority="18" stopIfTrue="1" operator="greaterThan">
      <formula>D20</formula>
    </cfRule>
  </conditionalFormatting>
  <conditionalFormatting sqref="M24:N24">
    <cfRule type="cellIs" dxfId="8" priority="17" stopIfTrue="1" operator="greaterThan">
      <formula>M20</formula>
    </cfRule>
  </conditionalFormatting>
  <conditionalFormatting sqref="G117">
    <cfRule type="cellIs" dxfId="7" priority="16" stopIfTrue="1" operator="greaterThan">
      <formula>100</formula>
    </cfRule>
  </conditionalFormatting>
  <conditionalFormatting sqref="G117">
    <cfRule type="cellIs" dxfId="6" priority="15" stopIfTrue="1" operator="lessThan">
      <formula>0</formula>
    </cfRule>
  </conditionalFormatting>
  <conditionalFormatting sqref="G129">
    <cfRule type="cellIs" dxfId="5" priority="13" stopIfTrue="1" operator="greaterThan">
      <formula>100</formula>
    </cfRule>
  </conditionalFormatting>
  <conditionalFormatting sqref="G129">
    <cfRule type="cellIs" dxfId="4" priority="12" stopIfTrue="1" operator="lessThan">
      <formula>0</formula>
    </cfRule>
  </conditionalFormatting>
  <conditionalFormatting sqref="N130 D130 F130:J130 L130">
    <cfRule type="cellIs" dxfId="3" priority="4" stopIfTrue="1" operator="greaterThan">
      <formula>100</formula>
    </cfRule>
  </conditionalFormatting>
  <conditionalFormatting sqref="N130 D130 F130:J130 L130">
    <cfRule type="cellIs" dxfId="2" priority="3" stopIfTrue="1" operator="lessThan">
      <formula>0</formula>
    </cfRule>
  </conditionalFormatting>
  <conditionalFormatting sqref="N118 D118 F118:J118 L118">
    <cfRule type="cellIs" dxfId="1" priority="2" stopIfTrue="1" operator="greaterThan">
      <formula>100</formula>
    </cfRule>
  </conditionalFormatting>
  <conditionalFormatting sqref="N118 D118 F118:J118 L118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63" orientation="landscape" r:id="rId1"/>
  <headerFooter>
    <oddFooter>&amp;C&amp;"+,Regular"&amp;11DOSEL - STAT / Page - &amp;P</oddFooter>
  </headerFooter>
  <rowBreaks count="5" manualBreakCount="5">
    <brk id="11" max="16383" man="1"/>
    <brk id="36" max="16383" man="1"/>
    <brk id="60" max="16383" man="1"/>
    <brk id="83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57"/>
  <sheetViews>
    <sheetView showGridLines="0" tabSelected="1" view="pageBreakPreview" zoomScale="80" zoomScaleSheetLayoutView="80" workbookViewId="0">
      <selection activeCell="C53" sqref="C53:I53"/>
    </sheetView>
  </sheetViews>
  <sheetFormatPr defaultRowHeight="12.75"/>
  <cols>
    <col min="1" max="1" width="13.42578125" customWidth="1"/>
    <col min="2" max="2" width="11.140625" bestFit="1" customWidth="1"/>
    <col min="3" max="13" width="10.42578125" customWidth="1"/>
  </cols>
  <sheetData>
    <row r="1" spans="1:13" ht="15.75" customHeight="1" thickBot="1">
      <c r="A1" s="235" t="s">
        <v>142</v>
      </c>
      <c r="B1" s="67" t="s">
        <v>146</v>
      </c>
      <c r="C1" s="194" t="s">
        <v>58</v>
      </c>
      <c r="D1" s="195"/>
      <c r="E1" s="196"/>
      <c r="F1" s="200"/>
      <c r="G1" s="201"/>
      <c r="H1" s="201"/>
      <c r="I1" s="201"/>
      <c r="J1" s="201"/>
      <c r="K1" s="201"/>
      <c r="L1" s="201"/>
      <c r="M1" s="202"/>
    </row>
    <row r="2" spans="1:13" ht="16.5" thickBot="1">
      <c r="A2" s="236"/>
      <c r="B2" s="67" t="s">
        <v>147</v>
      </c>
      <c r="C2" s="191" t="s">
        <v>65</v>
      </c>
      <c r="D2" s="192"/>
      <c r="E2" s="193"/>
      <c r="F2" s="197"/>
      <c r="G2" s="198"/>
      <c r="H2" s="198"/>
      <c r="I2" s="198"/>
      <c r="J2" s="198"/>
      <c r="K2" s="198"/>
      <c r="L2" s="198"/>
      <c r="M2" s="199"/>
    </row>
    <row r="3" spans="1:13" ht="18.75" thickBot="1">
      <c r="A3" s="68"/>
      <c r="B3" s="42"/>
      <c r="C3" s="42"/>
      <c r="D3" s="42"/>
      <c r="E3" s="24"/>
      <c r="F3" s="24"/>
      <c r="G3" s="24"/>
      <c r="H3" s="24"/>
      <c r="I3" s="24"/>
      <c r="J3" s="24"/>
      <c r="K3" s="24"/>
      <c r="L3" s="24"/>
      <c r="M3" s="24"/>
    </row>
    <row r="4" spans="1:13" ht="31.5" customHeight="1">
      <c r="A4" s="188" t="s">
        <v>143</v>
      </c>
      <c r="B4" s="67" t="s">
        <v>146</v>
      </c>
      <c r="C4" s="203" t="s">
        <v>59</v>
      </c>
      <c r="D4" s="195"/>
      <c r="E4" s="195"/>
      <c r="F4" s="195"/>
      <c r="G4" s="195"/>
      <c r="H4" s="195"/>
      <c r="I4" s="195"/>
      <c r="J4" s="195"/>
      <c r="K4" s="195"/>
      <c r="L4" s="195"/>
      <c r="M4" s="204"/>
    </row>
    <row r="5" spans="1:13" ht="15.75" customHeight="1">
      <c r="A5" s="189"/>
      <c r="B5" s="237" t="s">
        <v>148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9"/>
    </row>
    <row r="6" spans="1:13" ht="15.75">
      <c r="A6" s="189"/>
      <c r="B6" s="229" t="s">
        <v>64</v>
      </c>
      <c r="C6" s="230"/>
      <c r="D6" s="227"/>
      <c r="E6" s="227"/>
      <c r="F6" s="227"/>
      <c r="G6" s="227"/>
      <c r="H6" s="227"/>
      <c r="I6" s="227"/>
      <c r="J6" s="227"/>
      <c r="K6" s="227"/>
      <c r="L6" s="227"/>
      <c r="M6" s="228"/>
    </row>
    <row r="7" spans="1:13" ht="15.75">
      <c r="A7" s="189"/>
      <c r="B7" s="229" t="s">
        <v>66</v>
      </c>
      <c r="C7" s="230"/>
      <c r="D7" s="227"/>
      <c r="E7" s="227"/>
      <c r="F7" s="227"/>
      <c r="G7" s="227"/>
      <c r="H7" s="227"/>
      <c r="I7" s="227"/>
      <c r="J7" s="227"/>
      <c r="K7" s="227"/>
      <c r="L7" s="227"/>
      <c r="M7" s="228"/>
    </row>
    <row r="8" spans="1:13" ht="15.75">
      <c r="A8" s="189"/>
      <c r="B8" s="229" t="s">
        <v>60</v>
      </c>
      <c r="C8" s="230"/>
      <c r="D8" s="227"/>
      <c r="E8" s="227"/>
      <c r="F8" s="227"/>
      <c r="G8" s="227"/>
      <c r="H8" s="227"/>
      <c r="I8" s="227"/>
      <c r="J8" s="227"/>
      <c r="K8" s="227"/>
      <c r="L8" s="227"/>
      <c r="M8" s="228"/>
    </row>
    <row r="9" spans="1:13" ht="15.75">
      <c r="A9" s="189"/>
      <c r="B9" s="229" t="s">
        <v>62</v>
      </c>
      <c r="C9" s="230"/>
      <c r="D9" s="227"/>
      <c r="E9" s="227"/>
      <c r="F9" s="227"/>
      <c r="G9" s="227"/>
      <c r="H9" s="227"/>
      <c r="I9" s="227"/>
      <c r="J9" s="227"/>
      <c r="K9" s="227"/>
      <c r="L9" s="227"/>
      <c r="M9" s="228"/>
    </row>
    <row r="10" spans="1:13" ht="15.75">
      <c r="A10" s="189"/>
      <c r="B10" s="229" t="s">
        <v>63</v>
      </c>
      <c r="C10" s="230"/>
      <c r="D10" s="227"/>
      <c r="E10" s="227"/>
      <c r="F10" s="227"/>
      <c r="G10" s="227"/>
      <c r="H10" s="227"/>
      <c r="I10" s="227"/>
      <c r="J10" s="227"/>
      <c r="K10" s="227"/>
      <c r="L10" s="227"/>
      <c r="M10" s="228"/>
    </row>
    <row r="11" spans="1:13" ht="16.5" thickBot="1">
      <c r="A11" s="189"/>
      <c r="B11" s="208" t="s">
        <v>61</v>
      </c>
      <c r="C11" s="209"/>
      <c r="D11" s="210"/>
      <c r="E11" s="210"/>
      <c r="F11" s="210"/>
      <c r="G11" s="210"/>
      <c r="H11" s="210"/>
      <c r="I11" s="210"/>
      <c r="J11" s="210"/>
      <c r="K11" s="210"/>
      <c r="L11" s="210"/>
      <c r="M11" s="211"/>
    </row>
    <row r="12" spans="1:13" ht="16.5" thickBot="1">
      <c r="A12" s="189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</row>
    <row r="13" spans="1:13" ht="15.75" customHeight="1">
      <c r="A13" s="189"/>
      <c r="B13" s="205" t="s">
        <v>149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7"/>
    </row>
    <row r="14" spans="1:13" ht="15.75" customHeight="1">
      <c r="A14" s="189"/>
      <c r="B14" s="229" t="s">
        <v>64</v>
      </c>
      <c r="C14" s="230"/>
      <c r="D14" s="227"/>
      <c r="E14" s="227"/>
      <c r="F14" s="227"/>
      <c r="G14" s="227"/>
      <c r="H14" s="227"/>
      <c r="I14" s="227"/>
      <c r="J14" s="227"/>
      <c r="K14" s="227"/>
      <c r="L14" s="227"/>
      <c r="M14" s="228"/>
    </row>
    <row r="15" spans="1:13" ht="15.75" customHeight="1">
      <c r="A15" s="189"/>
      <c r="B15" s="229" t="s">
        <v>66</v>
      </c>
      <c r="C15" s="230"/>
      <c r="D15" s="227"/>
      <c r="E15" s="227"/>
      <c r="F15" s="227"/>
      <c r="G15" s="227"/>
      <c r="H15" s="227"/>
      <c r="I15" s="227"/>
      <c r="J15" s="227"/>
      <c r="K15" s="227"/>
      <c r="L15" s="227"/>
      <c r="M15" s="228"/>
    </row>
    <row r="16" spans="1:13" ht="15.75">
      <c r="A16" s="189"/>
      <c r="B16" s="229" t="s">
        <v>60</v>
      </c>
      <c r="C16" s="230"/>
      <c r="D16" s="227"/>
      <c r="E16" s="227"/>
      <c r="F16" s="227"/>
      <c r="G16" s="227"/>
      <c r="H16" s="227"/>
      <c r="I16" s="227"/>
      <c r="J16" s="227"/>
      <c r="K16" s="227"/>
      <c r="L16" s="227"/>
      <c r="M16" s="228"/>
    </row>
    <row r="17" spans="1:13" ht="15.75">
      <c r="A17" s="189"/>
      <c r="B17" s="229" t="s">
        <v>62</v>
      </c>
      <c r="C17" s="230"/>
      <c r="D17" s="227"/>
      <c r="E17" s="227"/>
      <c r="F17" s="227"/>
      <c r="G17" s="227"/>
      <c r="H17" s="227"/>
      <c r="I17" s="227"/>
      <c r="J17" s="227"/>
      <c r="K17" s="227"/>
      <c r="L17" s="227"/>
      <c r="M17" s="228"/>
    </row>
    <row r="18" spans="1:13" ht="15.75" customHeight="1">
      <c r="A18" s="189"/>
      <c r="B18" s="229" t="s">
        <v>63</v>
      </c>
      <c r="C18" s="230"/>
      <c r="D18" s="227"/>
      <c r="E18" s="227"/>
      <c r="F18" s="227"/>
      <c r="G18" s="227"/>
      <c r="H18" s="227"/>
      <c r="I18" s="227"/>
      <c r="J18" s="227"/>
      <c r="K18" s="227"/>
      <c r="L18" s="227"/>
      <c r="M18" s="228"/>
    </row>
    <row r="19" spans="1:13" ht="15.75" customHeight="1" thickBot="1">
      <c r="A19" s="189"/>
      <c r="B19" s="208" t="s">
        <v>61</v>
      </c>
      <c r="C19" s="209"/>
      <c r="D19" s="210"/>
      <c r="E19" s="210"/>
      <c r="F19" s="210"/>
      <c r="G19" s="210"/>
      <c r="H19" s="210"/>
      <c r="I19" s="210"/>
      <c r="J19" s="210"/>
      <c r="K19" s="210"/>
      <c r="L19" s="210"/>
      <c r="M19" s="211"/>
    </row>
    <row r="20" spans="1:13" ht="15.75" customHeight="1" thickBot="1">
      <c r="A20" s="189"/>
      <c r="B20" s="42"/>
      <c r="C20" s="42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5.75" customHeight="1">
      <c r="A21" s="189"/>
      <c r="B21" s="205" t="s">
        <v>150</v>
      </c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7"/>
    </row>
    <row r="22" spans="1:13" ht="15.75" customHeight="1" thickBot="1">
      <c r="A22" s="190"/>
      <c r="B22" s="208" t="s">
        <v>136</v>
      </c>
      <c r="C22" s="209"/>
      <c r="D22" s="210"/>
      <c r="E22" s="210"/>
      <c r="F22" s="210"/>
      <c r="G22" s="210"/>
      <c r="H22" s="210"/>
      <c r="I22" s="210"/>
      <c r="J22" s="210"/>
      <c r="K22" s="210"/>
      <c r="L22" s="210"/>
      <c r="M22" s="211"/>
    </row>
    <row r="23" spans="1:13" ht="15.75" customHeight="1">
      <c r="A23" s="68"/>
      <c r="B23" s="42"/>
      <c r="C23" s="42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15.75" customHeight="1" thickBot="1">
      <c r="A24" s="68"/>
      <c r="B24" s="52"/>
      <c r="C24" s="52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ht="36" customHeight="1">
      <c r="A25" s="188" t="s">
        <v>144</v>
      </c>
      <c r="B25" s="67" t="s">
        <v>146</v>
      </c>
      <c r="C25" s="203" t="s">
        <v>151</v>
      </c>
      <c r="D25" s="195"/>
      <c r="E25" s="195"/>
      <c r="F25" s="195"/>
      <c r="G25" s="195"/>
      <c r="H25" s="195"/>
      <c r="I25" s="195"/>
      <c r="J25" s="195"/>
      <c r="K25" s="195"/>
      <c r="L25" s="195"/>
      <c r="M25" s="204"/>
    </row>
    <row r="26" spans="1:13" ht="22.5" customHeight="1">
      <c r="A26" s="189"/>
      <c r="B26" s="43" t="s">
        <v>89</v>
      </c>
      <c r="C26" s="231" t="s">
        <v>127</v>
      </c>
      <c r="D26" s="232"/>
      <c r="E26" s="232"/>
      <c r="F26" s="232"/>
      <c r="G26" s="234"/>
      <c r="H26" s="28" t="s">
        <v>89</v>
      </c>
      <c r="I26" s="231" t="s">
        <v>127</v>
      </c>
      <c r="J26" s="232"/>
      <c r="K26" s="232"/>
      <c r="L26" s="232"/>
      <c r="M26" s="233"/>
    </row>
    <row r="27" spans="1:13" ht="14.25">
      <c r="A27" s="189"/>
      <c r="B27" s="44">
        <v>1</v>
      </c>
      <c r="C27" s="222" t="s">
        <v>90</v>
      </c>
      <c r="D27" s="222"/>
      <c r="E27" s="222"/>
      <c r="F27" s="215"/>
      <c r="G27" s="215"/>
      <c r="H27" s="41">
        <v>19</v>
      </c>
      <c r="I27" s="222" t="s">
        <v>108</v>
      </c>
      <c r="J27" s="222"/>
      <c r="K27" s="222"/>
      <c r="L27" s="215"/>
      <c r="M27" s="216"/>
    </row>
    <row r="28" spans="1:13" ht="14.25">
      <c r="A28" s="189"/>
      <c r="B28" s="44">
        <v>2</v>
      </c>
      <c r="C28" s="222" t="s">
        <v>91</v>
      </c>
      <c r="D28" s="222"/>
      <c r="E28" s="222"/>
      <c r="F28" s="215"/>
      <c r="G28" s="215"/>
      <c r="H28" s="41">
        <v>20</v>
      </c>
      <c r="I28" s="222" t="s">
        <v>109</v>
      </c>
      <c r="J28" s="222"/>
      <c r="K28" s="222"/>
      <c r="L28" s="215"/>
      <c r="M28" s="216"/>
    </row>
    <row r="29" spans="1:13" ht="14.25">
      <c r="A29" s="189"/>
      <c r="B29" s="44">
        <v>3</v>
      </c>
      <c r="C29" s="222" t="s">
        <v>92</v>
      </c>
      <c r="D29" s="222"/>
      <c r="E29" s="222"/>
      <c r="F29" s="215"/>
      <c r="G29" s="215"/>
      <c r="H29" s="41">
        <v>21</v>
      </c>
      <c r="I29" s="222" t="s">
        <v>110</v>
      </c>
      <c r="J29" s="222"/>
      <c r="K29" s="222"/>
      <c r="L29" s="215"/>
      <c r="M29" s="216"/>
    </row>
    <row r="30" spans="1:13" ht="14.25">
      <c r="A30" s="189"/>
      <c r="B30" s="44">
        <v>4</v>
      </c>
      <c r="C30" s="222" t="s">
        <v>93</v>
      </c>
      <c r="D30" s="222"/>
      <c r="E30" s="222"/>
      <c r="F30" s="215"/>
      <c r="G30" s="215"/>
      <c r="H30" s="41">
        <v>22</v>
      </c>
      <c r="I30" s="222" t="s">
        <v>111</v>
      </c>
      <c r="J30" s="222"/>
      <c r="K30" s="222"/>
      <c r="L30" s="215"/>
      <c r="M30" s="216"/>
    </row>
    <row r="31" spans="1:13" ht="14.25">
      <c r="A31" s="189"/>
      <c r="B31" s="44">
        <v>5</v>
      </c>
      <c r="C31" s="222" t="s">
        <v>94</v>
      </c>
      <c r="D31" s="222"/>
      <c r="E31" s="222"/>
      <c r="F31" s="215"/>
      <c r="G31" s="215"/>
      <c r="H31" s="41">
        <v>23</v>
      </c>
      <c r="I31" s="222" t="s">
        <v>112</v>
      </c>
      <c r="J31" s="222"/>
      <c r="K31" s="222"/>
      <c r="L31" s="215"/>
      <c r="M31" s="216"/>
    </row>
    <row r="32" spans="1:13" ht="14.25">
      <c r="A32" s="189"/>
      <c r="B32" s="44">
        <v>6</v>
      </c>
      <c r="C32" s="222" t="s">
        <v>95</v>
      </c>
      <c r="D32" s="222"/>
      <c r="E32" s="222"/>
      <c r="F32" s="215"/>
      <c r="G32" s="215"/>
      <c r="H32" s="41">
        <v>24</v>
      </c>
      <c r="I32" s="222" t="s">
        <v>113</v>
      </c>
      <c r="J32" s="222"/>
      <c r="K32" s="222"/>
      <c r="L32" s="215"/>
      <c r="M32" s="216"/>
    </row>
    <row r="33" spans="1:13" ht="14.25">
      <c r="A33" s="189"/>
      <c r="B33" s="44">
        <v>7</v>
      </c>
      <c r="C33" s="222" t="s">
        <v>96</v>
      </c>
      <c r="D33" s="222"/>
      <c r="E33" s="222"/>
      <c r="F33" s="215"/>
      <c r="G33" s="215"/>
      <c r="H33" s="41">
        <v>25</v>
      </c>
      <c r="I33" s="222" t="s">
        <v>114</v>
      </c>
      <c r="J33" s="222"/>
      <c r="K33" s="222"/>
      <c r="L33" s="215"/>
      <c r="M33" s="216"/>
    </row>
    <row r="34" spans="1:13" ht="14.25">
      <c r="A34" s="189"/>
      <c r="B34" s="44">
        <v>8</v>
      </c>
      <c r="C34" s="222" t="s">
        <v>97</v>
      </c>
      <c r="D34" s="222"/>
      <c r="E34" s="222"/>
      <c r="F34" s="215"/>
      <c r="G34" s="215"/>
      <c r="H34" s="41">
        <v>26</v>
      </c>
      <c r="I34" s="222" t="s">
        <v>115</v>
      </c>
      <c r="J34" s="222"/>
      <c r="K34" s="222"/>
      <c r="L34" s="215"/>
      <c r="M34" s="216"/>
    </row>
    <row r="35" spans="1:13" ht="14.25">
      <c r="A35" s="189"/>
      <c r="B35" s="44">
        <v>9</v>
      </c>
      <c r="C35" s="222" t="s">
        <v>98</v>
      </c>
      <c r="D35" s="222"/>
      <c r="E35" s="222"/>
      <c r="F35" s="215"/>
      <c r="G35" s="215"/>
      <c r="H35" s="41">
        <v>27</v>
      </c>
      <c r="I35" s="222" t="s">
        <v>116</v>
      </c>
      <c r="J35" s="222"/>
      <c r="K35" s="222"/>
      <c r="L35" s="215"/>
      <c r="M35" s="216"/>
    </row>
    <row r="36" spans="1:13" ht="14.25">
      <c r="A36" s="189"/>
      <c r="B36" s="44">
        <v>10</v>
      </c>
      <c r="C36" s="222" t="s">
        <v>99</v>
      </c>
      <c r="D36" s="222"/>
      <c r="E36" s="222"/>
      <c r="F36" s="215"/>
      <c r="G36" s="215"/>
      <c r="H36" s="41">
        <v>28</v>
      </c>
      <c r="I36" s="222" t="s">
        <v>117</v>
      </c>
      <c r="J36" s="222"/>
      <c r="K36" s="222"/>
      <c r="L36" s="215"/>
      <c r="M36" s="216"/>
    </row>
    <row r="37" spans="1:13" ht="14.25">
      <c r="A37" s="189"/>
      <c r="B37" s="44">
        <v>11</v>
      </c>
      <c r="C37" s="222" t="s">
        <v>100</v>
      </c>
      <c r="D37" s="222"/>
      <c r="E37" s="222"/>
      <c r="F37" s="215"/>
      <c r="G37" s="215"/>
      <c r="H37" s="41">
        <v>29</v>
      </c>
      <c r="I37" s="222" t="s">
        <v>118</v>
      </c>
      <c r="J37" s="222"/>
      <c r="K37" s="222"/>
      <c r="L37" s="215"/>
      <c r="M37" s="216"/>
    </row>
    <row r="38" spans="1:13" ht="14.25">
      <c r="A38" s="189"/>
      <c r="B38" s="44">
        <v>12</v>
      </c>
      <c r="C38" s="222" t="s">
        <v>101</v>
      </c>
      <c r="D38" s="222"/>
      <c r="E38" s="222"/>
      <c r="F38" s="215"/>
      <c r="G38" s="215"/>
      <c r="H38" s="41">
        <v>30</v>
      </c>
      <c r="I38" s="222" t="s">
        <v>119</v>
      </c>
      <c r="J38" s="222"/>
      <c r="K38" s="222"/>
      <c r="L38" s="215"/>
      <c r="M38" s="216"/>
    </row>
    <row r="39" spans="1:13" ht="14.25">
      <c r="A39" s="189"/>
      <c r="B39" s="44">
        <v>13</v>
      </c>
      <c r="C39" s="222" t="s">
        <v>102</v>
      </c>
      <c r="D39" s="222"/>
      <c r="E39" s="222"/>
      <c r="F39" s="215"/>
      <c r="G39" s="215"/>
      <c r="H39" s="41">
        <v>31</v>
      </c>
      <c r="I39" s="222" t="s">
        <v>120</v>
      </c>
      <c r="J39" s="222"/>
      <c r="K39" s="222"/>
      <c r="L39" s="215"/>
      <c r="M39" s="216"/>
    </row>
    <row r="40" spans="1:13" ht="14.25">
      <c r="A40" s="189"/>
      <c r="B40" s="44">
        <v>14</v>
      </c>
      <c r="C40" s="222" t="s">
        <v>103</v>
      </c>
      <c r="D40" s="222"/>
      <c r="E40" s="222"/>
      <c r="F40" s="215"/>
      <c r="G40" s="215"/>
      <c r="H40" s="41">
        <v>32</v>
      </c>
      <c r="I40" s="222" t="s">
        <v>121</v>
      </c>
      <c r="J40" s="222"/>
      <c r="K40" s="222"/>
      <c r="L40" s="215"/>
      <c r="M40" s="216"/>
    </row>
    <row r="41" spans="1:13" ht="14.25">
      <c r="A41" s="189"/>
      <c r="B41" s="44">
        <v>15</v>
      </c>
      <c r="C41" s="222" t="s">
        <v>104</v>
      </c>
      <c r="D41" s="222"/>
      <c r="E41" s="222"/>
      <c r="F41" s="215"/>
      <c r="G41" s="215"/>
      <c r="H41" s="41">
        <v>33</v>
      </c>
      <c r="I41" s="222" t="s">
        <v>122</v>
      </c>
      <c r="J41" s="222"/>
      <c r="K41" s="222"/>
      <c r="L41" s="215"/>
      <c r="M41" s="216"/>
    </row>
    <row r="42" spans="1:13" ht="14.25">
      <c r="A42" s="189"/>
      <c r="B42" s="44">
        <v>16</v>
      </c>
      <c r="C42" s="222" t="s">
        <v>105</v>
      </c>
      <c r="D42" s="222"/>
      <c r="E42" s="222"/>
      <c r="F42" s="215"/>
      <c r="G42" s="215"/>
      <c r="H42" s="41">
        <v>34</v>
      </c>
      <c r="I42" s="222" t="s">
        <v>123</v>
      </c>
      <c r="J42" s="222"/>
      <c r="K42" s="222"/>
      <c r="L42" s="215"/>
      <c r="M42" s="216"/>
    </row>
    <row r="43" spans="1:13" ht="14.25">
      <c r="A43" s="189"/>
      <c r="B43" s="44">
        <v>17</v>
      </c>
      <c r="C43" s="222" t="s">
        <v>106</v>
      </c>
      <c r="D43" s="222"/>
      <c r="E43" s="222"/>
      <c r="F43" s="215"/>
      <c r="G43" s="215"/>
      <c r="H43" s="41">
        <v>35</v>
      </c>
      <c r="I43" s="222" t="s">
        <v>124</v>
      </c>
      <c r="J43" s="222"/>
      <c r="K43" s="222"/>
      <c r="L43" s="215"/>
      <c r="M43" s="216"/>
    </row>
    <row r="44" spans="1:13" ht="15" thickBot="1">
      <c r="A44" s="190"/>
      <c r="B44" s="45">
        <v>18</v>
      </c>
      <c r="C44" s="223" t="s">
        <v>107</v>
      </c>
      <c r="D44" s="223"/>
      <c r="E44" s="223"/>
      <c r="F44" s="220"/>
      <c r="G44" s="220"/>
      <c r="H44" s="46">
        <v>36</v>
      </c>
      <c r="I44" s="223" t="s">
        <v>125</v>
      </c>
      <c r="J44" s="223"/>
      <c r="K44" s="223"/>
      <c r="L44" s="220"/>
      <c r="M44" s="221"/>
    </row>
    <row r="45" spans="1:13" ht="18.75" thickBot="1">
      <c r="A45" s="68"/>
    </row>
    <row r="46" spans="1:13" ht="33.75" customHeight="1">
      <c r="A46" s="188" t="s">
        <v>145</v>
      </c>
      <c r="B46" s="67" t="s">
        <v>146</v>
      </c>
      <c r="C46" s="203" t="s">
        <v>128</v>
      </c>
      <c r="D46" s="195"/>
      <c r="E46" s="195"/>
      <c r="F46" s="195"/>
      <c r="G46" s="195"/>
      <c r="H46" s="195"/>
      <c r="I46" s="195"/>
      <c r="J46" s="195"/>
      <c r="K46" s="195"/>
      <c r="L46" s="195"/>
      <c r="M46" s="204"/>
    </row>
    <row r="47" spans="1:13" ht="28.5" customHeight="1">
      <c r="A47" s="189"/>
      <c r="B47" s="47" t="s">
        <v>89</v>
      </c>
      <c r="C47" s="226" t="s">
        <v>126</v>
      </c>
      <c r="D47" s="226"/>
      <c r="E47" s="226"/>
      <c r="F47" s="226"/>
      <c r="G47" s="226"/>
      <c r="H47" s="226"/>
      <c r="I47" s="226"/>
      <c r="J47" s="224" t="s">
        <v>129</v>
      </c>
      <c r="K47" s="224"/>
      <c r="L47" s="224"/>
      <c r="M47" s="225"/>
    </row>
    <row r="48" spans="1:13">
      <c r="A48" s="189"/>
      <c r="B48" s="48">
        <v>1</v>
      </c>
      <c r="C48" s="212"/>
      <c r="D48" s="212"/>
      <c r="E48" s="212"/>
      <c r="F48" s="212"/>
      <c r="G48" s="212"/>
      <c r="H48" s="212"/>
      <c r="I48" s="212"/>
      <c r="J48" s="213"/>
      <c r="K48" s="213"/>
      <c r="L48" s="213"/>
      <c r="M48" s="214"/>
    </row>
    <row r="49" spans="1:13">
      <c r="A49" s="189"/>
      <c r="B49" s="48">
        <v>2</v>
      </c>
      <c r="C49" s="212"/>
      <c r="D49" s="212"/>
      <c r="E49" s="212"/>
      <c r="F49" s="212"/>
      <c r="G49" s="212"/>
      <c r="H49" s="212"/>
      <c r="I49" s="212"/>
      <c r="J49" s="213"/>
      <c r="K49" s="213"/>
      <c r="L49" s="213"/>
      <c r="M49" s="214"/>
    </row>
    <row r="50" spans="1:13">
      <c r="A50" s="189"/>
      <c r="B50" s="48">
        <v>3</v>
      </c>
      <c r="C50" s="212"/>
      <c r="D50" s="212"/>
      <c r="E50" s="212"/>
      <c r="F50" s="212"/>
      <c r="G50" s="212"/>
      <c r="H50" s="212"/>
      <c r="I50" s="212"/>
      <c r="J50" s="213"/>
      <c r="K50" s="213"/>
      <c r="L50" s="213"/>
      <c r="M50" s="214"/>
    </row>
    <row r="51" spans="1:13">
      <c r="A51" s="189"/>
      <c r="B51" s="48">
        <v>4</v>
      </c>
      <c r="C51" s="212"/>
      <c r="D51" s="212"/>
      <c r="E51" s="212"/>
      <c r="F51" s="212"/>
      <c r="G51" s="212"/>
      <c r="H51" s="212"/>
      <c r="I51" s="212"/>
      <c r="J51" s="213"/>
      <c r="K51" s="213"/>
      <c r="L51" s="213"/>
      <c r="M51" s="214"/>
    </row>
    <row r="52" spans="1:13">
      <c r="A52" s="189"/>
      <c r="B52" s="48">
        <v>5</v>
      </c>
      <c r="C52" s="212"/>
      <c r="D52" s="212"/>
      <c r="E52" s="212"/>
      <c r="F52" s="212"/>
      <c r="G52" s="212"/>
      <c r="H52" s="212"/>
      <c r="I52" s="212"/>
      <c r="J52" s="213"/>
      <c r="K52" s="213"/>
      <c r="L52" s="213"/>
      <c r="M52" s="214"/>
    </row>
    <row r="53" spans="1:13">
      <c r="A53" s="189"/>
      <c r="B53" s="48">
        <v>6</v>
      </c>
      <c r="C53" s="212" t="s">
        <v>141</v>
      </c>
      <c r="D53" s="212"/>
      <c r="E53" s="212"/>
      <c r="F53" s="212"/>
      <c r="G53" s="212"/>
      <c r="H53" s="212"/>
      <c r="I53" s="212"/>
      <c r="J53" s="213"/>
      <c r="K53" s="213"/>
      <c r="L53" s="213"/>
      <c r="M53" s="214"/>
    </row>
    <row r="54" spans="1:13">
      <c r="A54" s="189"/>
      <c r="B54" s="48">
        <v>7</v>
      </c>
      <c r="C54" s="212"/>
      <c r="D54" s="212"/>
      <c r="E54" s="212"/>
      <c r="F54" s="212"/>
      <c r="G54" s="212"/>
      <c r="H54" s="212"/>
      <c r="I54" s="212"/>
      <c r="J54" s="213"/>
      <c r="K54" s="213"/>
      <c r="L54" s="213"/>
      <c r="M54" s="214"/>
    </row>
    <row r="55" spans="1:13">
      <c r="A55" s="189"/>
      <c r="B55" s="48">
        <v>8</v>
      </c>
      <c r="C55" s="212"/>
      <c r="D55" s="212"/>
      <c r="E55" s="212"/>
      <c r="F55" s="212"/>
      <c r="G55" s="212"/>
      <c r="H55" s="212"/>
      <c r="I55" s="212"/>
      <c r="J55" s="213"/>
      <c r="K55" s="213"/>
      <c r="L55" s="213"/>
      <c r="M55" s="214"/>
    </row>
    <row r="56" spans="1:13">
      <c r="A56" s="189"/>
      <c r="B56" s="48">
        <v>9</v>
      </c>
      <c r="C56" s="212"/>
      <c r="D56" s="212"/>
      <c r="E56" s="212"/>
      <c r="F56" s="212"/>
      <c r="G56" s="212"/>
      <c r="H56" s="212"/>
      <c r="I56" s="212"/>
      <c r="J56" s="213"/>
      <c r="K56" s="213"/>
      <c r="L56" s="213"/>
      <c r="M56" s="214"/>
    </row>
    <row r="57" spans="1:13" ht="13.5" thickBot="1">
      <c r="A57" s="190"/>
      <c r="B57" s="49">
        <v>10</v>
      </c>
      <c r="C57" s="217"/>
      <c r="D57" s="217"/>
      <c r="E57" s="217"/>
      <c r="F57" s="217"/>
      <c r="G57" s="217"/>
      <c r="H57" s="217"/>
      <c r="I57" s="217"/>
      <c r="J57" s="218"/>
      <c r="K57" s="218"/>
      <c r="L57" s="218"/>
      <c r="M57" s="219"/>
    </row>
  </sheetData>
  <mergeCells count="137">
    <mergeCell ref="A1:A2"/>
    <mergeCell ref="D6:M6"/>
    <mergeCell ref="D9:M9"/>
    <mergeCell ref="B6:C6"/>
    <mergeCell ref="B5:M5"/>
    <mergeCell ref="B8:C8"/>
    <mergeCell ref="D7:M7"/>
    <mergeCell ref="A4:A22"/>
    <mergeCell ref="B10:C10"/>
    <mergeCell ref="D10:M10"/>
    <mergeCell ref="D8:M8"/>
    <mergeCell ref="B7:C7"/>
    <mergeCell ref="B18:C18"/>
    <mergeCell ref="D18:M18"/>
    <mergeCell ref="B15:C15"/>
    <mergeCell ref="D15:M15"/>
    <mergeCell ref="B17:C17"/>
    <mergeCell ref="B9:C9"/>
    <mergeCell ref="B11:C11"/>
    <mergeCell ref="D11:M11"/>
    <mergeCell ref="B19:C19"/>
    <mergeCell ref="D19:M19"/>
    <mergeCell ref="B12:M12"/>
    <mergeCell ref="B16:C16"/>
    <mergeCell ref="D16:M16"/>
    <mergeCell ref="B13:M13"/>
    <mergeCell ref="D17:M17"/>
    <mergeCell ref="B14:C14"/>
    <mergeCell ref="D14:M14"/>
    <mergeCell ref="C40:E40"/>
    <mergeCell ref="I44:K44"/>
    <mergeCell ref="C49:I49"/>
    <mergeCell ref="J49:M49"/>
    <mergeCell ref="J48:M48"/>
    <mergeCell ref="C32:E32"/>
    <mergeCell ref="C37:E37"/>
    <mergeCell ref="C38:E38"/>
    <mergeCell ref="C33:E33"/>
    <mergeCell ref="C34:E34"/>
    <mergeCell ref="C35:E35"/>
    <mergeCell ref="C48:I48"/>
    <mergeCell ref="F43:G43"/>
    <mergeCell ref="C43:E43"/>
    <mergeCell ref="C31:E31"/>
    <mergeCell ref="I26:M26"/>
    <mergeCell ref="C26:G26"/>
    <mergeCell ref="I40:K40"/>
    <mergeCell ref="I42:K42"/>
    <mergeCell ref="L41:M41"/>
    <mergeCell ref="L34:M34"/>
    <mergeCell ref="L32:M32"/>
    <mergeCell ref="I27:K27"/>
    <mergeCell ref="I28:K28"/>
    <mergeCell ref="I29:K29"/>
    <mergeCell ref="I30:K30"/>
    <mergeCell ref="C36:E36"/>
    <mergeCell ref="I36:K36"/>
    <mergeCell ref="F34:G34"/>
    <mergeCell ref="F35:G35"/>
    <mergeCell ref="F36:G36"/>
    <mergeCell ref="C27:E27"/>
    <mergeCell ref="C28:E28"/>
    <mergeCell ref="C29:E29"/>
    <mergeCell ref="C30:E30"/>
    <mergeCell ref="C41:E41"/>
    <mergeCell ref="C39:E39"/>
    <mergeCell ref="F27:G27"/>
    <mergeCell ref="F28:G28"/>
    <mergeCell ref="F29:G29"/>
    <mergeCell ref="F30:G30"/>
    <mergeCell ref="F31:G31"/>
    <mergeCell ref="L27:M27"/>
    <mergeCell ref="L28:M28"/>
    <mergeCell ref="L29:M29"/>
    <mergeCell ref="L30:M30"/>
    <mergeCell ref="L31:M31"/>
    <mergeCell ref="I35:K35"/>
    <mergeCell ref="L39:M39"/>
    <mergeCell ref="F32:G32"/>
    <mergeCell ref="I32:K32"/>
    <mergeCell ref="I31:K31"/>
    <mergeCell ref="L33:M33"/>
    <mergeCell ref="I39:K39"/>
    <mergeCell ref="F39:G39"/>
    <mergeCell ref="F33:G33"/>
    <mergeCell ref="F37:G37"/>
    <mergeCell ref="I33:K33"/>
    <mergeCell ref="I37:K37"/>
    <mergeCell ref="I34:K34"/>
    <mergeCell ref="C53:I53"/>
    <mergeCell ref="J53:M53"/>
    <mergeCell ref="C54:I54"/>
    <mergeCell ref="J54:M54"/>
    <mergeCell ref="F44:G44"/>
    <mergeCell ref="F42:G42"/>
    <mergeCell ref="F38:G38"/>
    <mergeCell ref="L43:M43"/>
    <mergeCell ref="F40:G40"/>
    <mergeCell ref="F41:G41"/>
    <mergeCell ref="L44:M44"/>
    <mergeCell ref="I41:K41"/>
    <mergeCell ref="L40:M40"/>
    <mergeCell ref="L42:M42"/>
    <mergeCell ref="I38:K38"/>
    <mergeCell ref="C44:E44"/>
    <mergeCell ref="C51:I51"/>
    <mergeCell ref="J51:M51"/>
    <mergeCell ref="J47:M47"/>
    <mergeCell ref="I43:K43"/>
    <mergeCell ref="C47:I47"/>
    <mergeCell ref="C50:I50"/>
    <mergeCell ref="J50:M50"/>
    <mergeCell ref="C42:E42"/>
    <mergeCell ref="A25:A44"/>
    <mergeCell ref="A46:A57"/>
    <mergeCell ref="C2:E2"/>
    <mergeCell ref="C1:E1"/>
    <mergeCell ref="F2:M2"/>
    <mergeCell ref="F1:M1"/>
    <mergeCell ref="C4:M4"/>
    <mergeCell ref="C25:M25"/>
    <mergeCell ref="C46:M46"/>
    <mergeCell ref="B21:M21"/>
    <mergeCell ref="B22:C22"/>
    <mergeCell ref="D22:M22"/>
    <mergeCell ref="C55:I55"/>
    <mergeCell ref="J55:M55"/>
    <mergeCell ref="C56:I56"/>
    <mergeCell ref="J56:M56"/>
    <mergeCell ref="L35:M35"/>
    <mergeCell ref="L36:M36"/>
    <mergeCell ref="L37:M37"/>
    <mergeCell ref="L38:M38"/>
    <mergeCell ref="C57:I57"/>
    <mergeCell ref="J57:M57"/>
    <mergeCell ref="C52:I52"/>
    <mergeCell ref="J52:M52"/>
  </mergeCells>
  <pageMargins left="0.7" right="0.7" top="0.75" bottom="0.75" header="0.3" footer="0.3"/>
  <pageSetup paperSize="9" scale="92" orientation="landscape" r:id="rId1"/>
  <headerFooter>
    <oddFooter>&amp;C&amp;"+,Regular"&amp;11DOSEL - STAT / BI - &amp;P</oddFooter>
  </headerFooter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163"/>
  <sheetViews>
    <sheetView showZeros="0" showWhiteSpace="0" view="pageBreakPreview" zoomScale="60" zoomScaleNormal="80" zoomScalePageLayoutView="80" workbookViewId="0">
      <selection activeCell="A140" sqref="A140:Q140"/>
    </sheetView>
  </sheetViews>
  <sheetFormatPr defaultColWidth="13.7109375" defaultRowHeight="14.25"/>
  <cols>
    <col min="1" max="1" width="15.28515625" style="75" customWidth="1"/>
    <col min="2" max="2" width="17.42578125" style="1" customWidth="1"/>
    <col min="3" max="3" width="14.140625" style="1" customWidth="1"/>
    <col min="4" max="4" width="20" style="1" customWidth="1"/>
    <col min="5" max="5" width="42" style="1" customWidth="1"/>
    <col min="6" max="6" width="10.7109375" style="1" customWidth="1"/>
    <col min="7" max="7" width="11.42578125" style="1" customWidth="1"/>
    <col min="8" max="8" width="12.7109375" style="1" customWidth="1"/>
    <col min="9" max="9" width="11.5703125" style="1" customWidth="1"/>
    <col min="10" max="10" width="14.85546875" style="1" bestFit="1" customWidth="1"/>
    <col min="11" max="11" width="12.7109375" style="1" customWidth="1"/>
    <col min="12" max="12" width="14.85546875" style="1" bestFit="1" customWidth="1"/>
    <col min="13" max="13" width="11.5703125" style="1" customWidth="1"/>
    <col min="14" max="14" width="14.85546875" style="1" bestFit="1" customWidth="1"/>
    <col min="15" max="15" width="11.5703125" style="1" customWidth="1"/>
    <col min="16" max="16" width="14.85546875" style="1" bestFit="1" customWidth="1"/>
    <col min="17" max="17" width="17.28515625" style="1" customWidth="1"/>
    <col min="18" max="112" width="9.140625" style="1" customWidth="1"/>
    <col min="113" max="113" width="5.140625" style="1" customWidth="1"/>
    <col min="114" max="114" width="27.28515625" style="1" customWidth="1"/>
    <col min="115" max="115" width="8.85546875" style="1" customWidth="1"/>
    <col min="116" max="116" width="9.5703125" style="1" customWidth="1"/>
    <col min="117" max="117" width="9.85546875" style="1" customWidth="1"/>
    <col min="118" max="118" width="9" style="1" customWidth="1"/>
    <col min="119" max="119" width="9.140625" style="1" customWidth="1"/>
    <col min="120" max="120" width="9.85546875" style="1" customWidth="1"/>
    <col min="121" max="121" width="7.5703125" style="1" customWidth="1"/>
    <col min="122" max="122" width="7.7109375" style="1" customWidth="1"/>
    <col min="123" max="123" width="8.140625" style="1" customWidth="1"/>
    <col min="124" max="124" width="9.42578125" style="1" customWidth="1"/>
    <col min="125" max="125" width="9.140625" style="1" customWidth="1"/>
    <col min="126" max="126" width="10.5703125" style="1" customWidth="1"/>
    <col min="127" max="129" width="6.85546875" style="1" customWidth="1"/>
    <col min="130" max="130" width="8.85546875" style="1" customWidth="1"/>
    <col min="131" max="131" width="9.5703125" style="1" customWidth="1"/>
    <col min="132" max="132" width="9.28515625" style="1" customWidth="1"/>
    <col min="133" max="133" width="9" style="1" customWidth="1"/>
    <col min="134" max="134" width="9.140625" style="1" customWidth="1"/>
    <col min="135" max="135" width="8.85546875" style="1" customWidth="1"/>
    <col min="136" max="136" width="7.5703125" style="1" customWidth="1"/>
    <col min="137" max="137" width="7.7109375" style="1" customWidth="1"/>
    <col min="138" max="138" width="8.140625" style="1" customWidth="1"/>
    <col min="139" max="139" width="9.42578125" style="1" customWidth="1"/>
    <col min="140" max="140" width="9.140625" style="1" customWidth="1"/>
    <col min="141" max="141" width="9.7109375" style="1" customWidth="1"/>
    <col min="142" max="144" width="6.85546875" style="1" customWidth="1"/>
    <col min="145" max="145" width="8.85546875" style="1" customWidth="1"/>
    <col min="146" max="146" width="9.5703125" style="1" customWidth="1"/>
    <col min="147" max="147" width="10.7109375" style="1" customWidth="1"/>
    <col min="148" max="148" width="9" style="1" customWidth="1"/>
    <col min="149" max="149" width="9.140625" style="1" customWidth="1"/>
    <col min="150" max="150" width="10.140625" style="1" customWidth="1"/>
    <col min="151" max="151" width="7.5703125" style="1" customWidth="1"/>
    <col min="152" max="152" width="7.7109375" style="1" customWidth="1"/>
    <col min="153" max="153" width="7.85546875" style="1" customWidth="1"/>
    <col min="154" max="154" width="9.42578125" style="1" customWidth="1"/>
    <col min="155" max="155" width="9.140625" style="1" customWidth="1"/>
    <col min="156" max="156" width="10.42578125" style="1" customWidth="1"/>
    <col min="157" max="157" width="6.28515625" style="1" customWidth="1"/>
    <col min="158" max="158" width="6.140625" style="1" customWidth="1"/>
    <col min="159" max="159" width="6.85546875" style="1" customWidth="1"/>
    <col min="160" max="160" width="8.85546875" style="1" customWidth="1"/>
    <col min="161" max="161" width="9.5703125" style="1" customWidth="1"/>
    <col min="162" max="162" width="9.28515625" style="1" customWidth="1"/>
    <col min="163" max="163" width="9" style="1" customWidth="1"/>
    <col min="164" max="164" width="9.140625" style="1" customWidth="1"/>
    <col min="165" max="165" width="8.85546875" style="1" customWidth="1"/>
    <col min="166" max="166" width="7.5703125" style="1" customWidth="1"/>
    <col min="167" max="167" width="7.7109375" style="1" customWidth="1"/>
    <col min="168" max="168" width="8.85546875" style="1" customWidth="1"/>
    <col min="169" max="169" width="9.42578125" style="1" customWidth="1"/>
    <col min="170" max="170" width="9.140625" style="1" customWidth="1"/>
    <col min="171" max="171" width="9.7109375" style="1" customWidth="1"/>
    <col min="172" max="174" width="6.85546875" style="1" customWidth="1"/>
    <col min="175" max="175" width="8.85546875" style="1" customWidth="1"/>
    <col min="176" max="176" width="9.5703125" style="1" customWidth="1"/>
    <col min="177" max="177" width="9.28515625" style="1" customWidth="1"/>
    <col min="178" max="178" width="9" style="1" customWidth="1"/>
    <col min="179" max="179" width="9.140625" style="1" customWidth="1"/>
    <col min="180" max="180" width="8.85546875" style="1" customWidth="1"/>
    <col min="181" max="181" width="7.5703125" style="1" customWidth="1"/>
    <col min="182" max="182" width="7.7109375" style="1" customWidth="1"/>
    <col min="183" max="183" width="8.85546875" style="1" customWidth="1"/>
    <col min="184" max="184" width="9.42578125" style="1" customWidth="1"/>
    <col min="185" max="185" width="9.140625" style="1" customWidth="1"/>
    <col min="186" max="186" width="9.7109375" style="1" customWidth="1"/>
    <col min="187" max="189" width="6.85546875" style="1" customWidth="1"/>
    <col min="190" max="190" width="8.85546875" style="1" customWidth="1"/>
    <col min="191" max="191" width="9.5703125" style="1" customWidth="1"/>
    <col min="192" max="192" width="9.28515625" style="1" customWidth="1"/>
    <col min="193" max="193" width="9" style="1" customWidth="1"/>
    <col min="194" max="194" width="9.140625" style="1" customWidth="1"/>
    <col min="195" max="195" width="8.85546875" style="1" customWidth="1"/>
    <col min="196" max="196" width="7.5703125" style="1" customWidth="1"/>
    <col min="197" max="197" width="7.7109375" style="1" customWidth="1"/>
    <col min="198" max="198" width="8.85546875" style="1" customWidth="1"/>
    <col min="199" max="199" width="9.42578125" style="1" customWidth="1"/>
    <col min="200" max="200" width="9.140625" style="1" customWidth="1"/>
    <col min="201" max="201" width="9.7109375" style="1" customWidth="1"/>
    <col min="202" max="204" width="6.85546875" style="1" customWidth="1"/>
    <col min="205" max="205" width="8.85546875" style="1" customWidth="1"/>
    <col min="206" max="206" width="9.5703125" style="1" customWidth="1"/>
    <col min="207" max="207" width="9.28515625" style="1" customWidth="1"/>
    <col min="208" max="208" width="9" style="1" customWidth="1"/>
    <col min="209" max="209" width="9.140625" style="1" customWidth="1"/>
    <col min="210" max="210" width="8.85546875" style="1" customWidth="1"/>
    <col min="211" max="211" width="7.5703125" style="1" customWidth="1"/>
    <col min="212" max="212" width="7.7109375" style="1" customWidth="1"/>
    <col min="213" max="213" width="8.85546875" style="1" customWidth="1"/>
    <col min="214" max="214" width="9.42578125" style="1" customWidth="1"/>
    <col min="215" max="215" width="9.140625" style="1" customWidth="1"/>
    <col min="216" max="216" width="9.7109375" style="1" customWidth="1"/>
    <col min="217" max="219" width="6.85546875" style="1" customWidth="1"/>
    <col min="220" max="220" width="8.85546875" style="1" customWidth="1"/>
    <col min="221" max="221" width="9.5703125" style="1" customWidth="1"/>
    <col min="222" max="222" width="9.28515625" style="1" customWidth="1"/>
    <col min="223" max="223" width="9" style="1" customWidth="1"/>
    <col min="224" max="224" width="9.140625" style="1" customWidth="1"/>
    <col min="225" max="225" width="8.85546875" style="1" customWidth="1"/>
    <col min="226" max="226" width="7.5703125" style="1" customWidth="1"/>
    <col min="227" max="227" width="7.7109375" style="1" customWidth="1"/>
    <col min="228" max="228" width="8.85546875" style="1" customWidth="1"/>
    <col min="229" max="229" width="9.42578125" style="1" customWidth="1"/>
    <col min="230" max="230" width="9.140625" style="1" customWidth="1"/>
    <col min="231" max="231" width="9.7109375" style="1" customWidth="1"/>
    <col min="232" max="234" width="6.85546875" style="1" customWidth="1"/>
    <col min="235" max="235" width="8.85546875" style="1" customWidth="1"/>
    <col min="236" max="236" width="9.5703125" style="1" customWidth="1"/>
    <col min="237" max="237" width="9.28515625" style="1" customWidth="1"/>
    <col min="238" max="238" width="9" style="1" customWidth="1"/>
    <col min="239" max="239" width="9.140625" style="1" customWidth="1"/>
    <col min="240" max="240" width="8.85546875" style="1" customWidth="1"/>
    <col min="241" max="241" width="7.5703125" style="1" customWidth="1"/>
    <col min="242" max="242" width="7.7109375" style="1" customWidth="1"/>
    <col min="243" max="243" width="8.85546875" style="1" customWidth="1"/>
    <col min="244" max="244" width="9.42578125" style="1" customWidth="1"/>
    <col min="245" max="245" width="9.140625" style="1" customWidth="1"/>
    <col min="246" max="246" width="9.7109375" style="1" customWidth="1"/>
    <col min="247" max="249" width="6.85546875" style="1" customWidth="1"/>
    <col min="250" max="250" width="16.85546875" style="1" customWidth="1"/>
    <col min="251" max="16384" width="13.7109375" style="1"/>
  </cols>
  <sheetData>
    <row r="1" spans="1:17" ht="74.25" customHeight="1">
      <c r="A1" s="281" t="s">
        <v>76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</row>
    <row r="2" spans="1:17" ht="74.25" customHeight="1">
      <c r="A2" s="256" t="s">
        <v>58</v>
      </c>
      <c r="B2" s="256"/>
      <c r="C2" s="256"/>
      <c r="D2" s="256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</row>
    <row r="3" spans="1:17" ht="74.25" customHeight="1">
      <c r="A3" s="281" t="s">
        <v>152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</row>
    <row r="4" spans="1:17" ht="74.25" customHeight="1">
      <c r="A4" s="161">
        <v>1</v>
      </c>
      <c r="B4" s="270" t="s">
        <v>65</v>
      </c>
      <c r="C4" s="270"/>
      <c r="D4" s="270"/>
      <c r="E4" s="270"/>
      <c r="F4" s="272">
        <v>2018</v>
      </c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</row>
    <row r="5" spans="1:17" ht="74.25" customHeight="1">
      <c r="A5" s="161">
        <v>2</v>
      </c>
      <c r="B5" s="270" t="s">
        <v>67</v>
      </c>
      <c r="C5" s="270"/>
      <c r="D5" s="270"/>
      <c r="E5" s="270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</row>
    <row r="6" spans="1:17" ht="74.25" customHeight="1">
      <c r="A6" s="161">
        <v>3</v>
      </c>
      <c r="B6" s="270" t="s">
        <v>163</v>
      </c>
      <c r="C6" s="270"/>
      <c r="D6" s="270"/>
      <c r="E6" s="270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</row>
    <row r="7" spans="1:17" ht="74.25" customHeight="1">
      <c r="A7" s="161">
        <v>4</v>
      </c>
      <c r="B7" s="270" t="s">
        <v>164</v>
      </c>
      <c r="C7" s="270"/>
      <c r="D7" s="270"/>
      <c r="E7" s="270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</row>
    <row r="8" spans="1:17" ht="74.25" customHeight="1">
      <c r="A8" s="161">
        <v>5</v>
      </c>
      <c r="B8" s="270" t="s">
        <v>267</v>
      </c>
      <c r="C8" s="270"/>
      <c r="D8" s="270"/>
      <c r="E8" s="270"/>
      <c r="F8" s="253" t="s">
        <v>73</v>
      </c>
      <c r="G8" s="253"/>
      <c r="H8" s="271"/>
      <c r="I8" s="271"/>
      <c r="J8" s="271"/>
      <c r="K8" s="271"/>
      <c r="L8" s="253" t="s">
        <v>74</v>
      </c>
      <c r="M8" s="253"/>
      <c r="N8" s="260"/>
      <c r="O8" s="260"/>
      <c r="P8" s="260"/>
      <c r="Q8" s="260"/>
    </row>
    <row r="9" spans="1:17" ht="74.25" customHeight="1">
      <c r="A9" s="269">
        <v>6</v>
      </c>
      <c r="B9" s="270" t="s">
        <v>167</v>
      </c>
      <c r="C9" s="270"/>
      <c r="D9" s="270" t="s">
        <v>165</v>
      </c>
      <c r="E9" s="270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</row>
    <row r="10" spans="1:17" ht="74.25" customHeight="1">
      <c r="A10" s="269"/>
      <c r="B10" s="270"/>
      <c r="C10" s="270"/>
      <c r="D10" s="270" t="s">
        <v>166</v>
      </c>
      <c r="E10" s="270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</row>
    <row r="11" spans="1:17" ht="74.25" customHeight="1">
      <c r="A11" s="269">
        <v>7</v>
      </c>
      <c r="B11" s="270" t="s">
        <v>214</v>
      </c>
      <c r="C11" s="270"/>
      <c r="D11" s="270" t="s">
        <v>217</v>
      </c>
      <c r="E11" s="270"/>
      <c r="F11" s="272" t="s">
        <v>68</v>
      </c>
      <c r="G11" s="272"/>
      <c r="H11" s="272"/>
      <c r="I11" s="269" t="s">
        <v>82</v>
      </c>
      <c r="J11" s="269"/>
      <c r="K11" s="269"/>
      <c r="L11" s="269" t="s">
        <v>216</v>
      </c>
      <c r="M11" s="269"/>
      <c r="N11" s="269"/>
      <c r="O11" s="162" t="s">
        <v>0</v>
      </c>
      <c r="P11" s="162"/>
      <c r="Q11" s="162"/>
    </row>
    <row r="12" spans="1:17" ht="74.25" customHeight="1">
      <c r="A12" s="269"/>
      <c r="B12" s="270"/>
      <c r="C12" s="270"/>
      <c r="D12" s="270" t="s">
        <v>168</v>
      </c>
      <c r="E12" s="270"/>
      <c r="F12" s="260"/>
      <c r="G12" s="260"/>
      <c r="H12" s="260"/>
      <c r="I12" s="260"/>
      <c r="J12" s="260"/>
      <c r="K12" s="260"/>
      <c r="L12" s="260">
        <f>F12+H12+J12</f>
        <v>0</v>
      </c>
      <c r="M12" s="260"/>
      <c r="N12" s="260"/>
      <c r="O12" s="260"/>
      <c r="P12" s="260"/>
      <c r="Q12" s="260"/>
    </row>
    <row r="13" spans="1:17" ht="74.25" customHeight="1">
      <c r="A13" s="269"/>
      <c r="B13" s="270"/>
      <c r="C13" s="270"/>
      <c r="D13" s="270" t="s">
        <v>169</v>
      </c>
      <c r="E13" s="270"/>
      <c r="F13" s="260"/>
      <c r="G13" s="260"/>
      <c r="H13" s="260"/>
      <c r="I13" s="260"/>
      <c r="J13" s="260"/>
      <c r="K13" s="260"/>
      <c r="L13" s="260">
        <f>F13+H13+J13</f>
        <v>0</v>
      </c>
      <c r="M13" s="260"/>
      <c r="N13" s="260"/>
      <c r="O13" s="260"/>
      <c r="P13" s="260"/>
      <c r="Q13" s="260"/>
    </row>
    <row r="14" spans="1:17" ht="74.25" customHeight="1">
      <c r="A14" s="161">
        <v>8</v>
      </c>
      <c r="B14" s="270" t="s">
        <v>69</v>
      </c>
      <c r="C14" s="270"/>
      <c r="D14" s="270"/>
      <c r="E14" s="270"/>
      <c r="F14" s="260"/>
      <c r="G14" s="260"/>
      <c r="H14" s="260"/>
      <c r="I14" s="260"/>
      <c r="J14" s="260"/>
      <c r="K14" s="260"/>
      <c r="L14" s="260">
        <f>F14+H14+J14</f>
        <v>0</v>
      </c>
      <c r="M14" s="260"/>
      <c r="N14" s="260"/>
      <c r="O14" s="260"/>
      <c r="P14" s="260"/>
      <c r="Q14" s="260"/>
    </row>
    <row r="15" spans="1:17" ht="74.25" customHeight="1">
      <c r="A15" s="161">
        <v>9</v>
      </c>
      <c r="B15" s="270" t="s">
        <v>70</v>
      </c>
      <c r="C15" s="270"/>
      <c r="D15" s="270"/>
      <c r="E15" s="270"/>
      <c r="F15" s="260"/>
      <c r="G15" s="260"/>
      <c r="H15" s="260"/>
      <c r="I15" s="260"/>
      <c r="J15" s="260"/>
      <c r="K15" s="260"/>
      <c r="L15" s="260">
        <f>F15+H15+J15</f>
        <v>0</v>
      </c>
      <c r="M15" s="260"/>
      <c r="N15" s="260"/>
      <c r="O15" s="260"/>
      <c r="P15" s="260"/>
      <c r="Q15" s="260"/>
    </row>
    <row r="16" spans="1:17" ht="74.25" customHeight="1">
      <c r="A16" s="255" t="s">
        <v>196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</row>
    <row r="17" spans="1:18" ht="45.75" customHeight="1">
      <c r="A17" s="282"/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4"/>
      <c r="R17" s="93"/>
    </row>
    <row r="18" spans="1:18" ht="45.75" customHeight="1">
      <c r="A18" s="273" t="s">
        <v>153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</row>
    <row r="19" spans="1:18" ht="45.75" customHeight="1">
      <c r="A19" s="278" t="s">
        <v>170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</row>
    <row r="20" spans="1:18" ht="45.75" customHeight="1">
      <c r="A20" s="266" t="s">
        <v>171</v>
      </c>
      <c r="B20" s="266"/>
      <c r="C20" s="266"/>
      <c r="D20" s="266"/>
      <c r="E20" s="266"/>
      <c r="F20" s="253" t="s">
        <v>5</v>
      </c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</row>
    <row r="21" spans="1:18" ht="45.75" customHeight="1">
      <c r="A21" s="266"/>
      <c r="B21" s="266"/>
      <c r="C21" s="266"/>
      <c r="D21" s="266"/>
      <c r="E21" s="266"/>
      <c r="F21" s="248" t="s">
        <v>236</v>
      </c>
      <c r="G21" s="248"/>
      <c r="H21" s="248"/>
      <c r="I21" s="248" t="s">
        <v>3</v>
      </c>
      <c r="J21" s="248"/>
      <c r="K21" s="248"/>
      <c r="L21" s="248" t="s">
        <v>4</v>
      </c>
      <c r="M21" s="248"/>
      <c r="N21" s="248"/>
      <c r="O21" s="248" t="s">
        <v>10</v>
      </c>
      <c r="P21" s="248"/>
      <c r="Q21" s="248"/>
    </row>
    <row r="22" spans="1:18" ht="45.75" customHeight="1">
      <c r="A22" s="266"/>
      <c r="B22" s="266"/>
      <c r="C22" s="266"/>
      <c r="D22" s="266"/>
      <c r="E22" s="266"/>
      <c r="F22" s="163" t="s">
        <v>1</v>
      </c>
      <c r="G22" s="163" t="s">
        <v>2</v>
      </c>
      <c r="H22" s="163" t="s">
        <v>0</v>
      </c>
      <c r="I22" s="163" t="s">
        <v>1</v>
      </c>
      <c r="J22" s="163" t="s">
        <v>2</v>
      </c>
      <c r="K22" s="163" t="s">
        <v>0</v>
      </c>
      <c r="L22" s="163" t="s">
        <v>1</v>
      </c>
      <c r="M22" s="163" t="s">
        <v>2</v>
      </c>
      <c r="N22" s="163" t="s">
        <v>0</v>
      </c>
      <c r="O22" s="163" t="s">
        <v>1</v>
      </c>
      <c r="P22" s="163" t="s">
        <v>2</v>
      </c>
      <c r="Q22" s="163" t="s">
        <v>0</v>
      </c>
    </row>
    <row r="23" spans="1:18" ht="45.75" customHeight="1">
      <c r="A23" s="266" t="s">
        <v>24</v>
      </c>
      <c r="B23" s="266"/>
      <c r="C23" s="164">
        <v>1</v>
      </c>
      <c r="D23" s="266" t="s">
        <v>219</v>
      </c>
      <c r="E23" s="266"/>
      <c r="F23" s="165"/>
      <c r="G23" s="165"/>
      <c r="H23" s="166">
        <f>F23+G23</f>
        <v>0</v>
      </c>
      <c r="I23" s="165"/>
      <c r="J23" s="165"/>
      <c r="K23" s="166">
        <f>I23+J23</f>
        <v>0</v>
      </c>
      <c r="L23" s="167"/>
      <c r="M23" s="167"/>
      <c r="N23" s="166">
        <f>L23+M23</f>
        <v>0</v>
      </c>
      <c r="O23" s="167"/>
      <c r="P23" s="167"/>
      <c r="Q23" s="166">
        <f>O23+P23</f>
        <v>0</v>
      </c>
    </row>
    <row r="24" spans="1:18" ht="45.75" customHeight="1">
      <c r="A24" s="266"/>
      <c r="B24" s="266"/>
      <c r="C24" s="164">
        <v>2</v>
      </c>
      <c r="D24" s="265" t="s">
        <v>220</v>
      </c>
      <c r="E24" s="265"/>
      <c r="F24" s="168"/>
      <c r="G24" s="168"/>
      <c r="H24" s="166">
        <f>F24+G24</f>
        <v>0</v>
      </c>
      <c r="I24" s="168"/>
      <c r="J24" s="168"/>
      <c r="K24" s="166">
        <f>I24+J24</f>
        <v>0</v>
      </c>
      <c r="L24" s="168"/>
      <c r="M24" s="168"/>
      <c r="N24" s="166">
        <f>L24+M24</f>
        <v>0</v>
      </c>
      <c r="O24" s="168"/>
      <c r="P24" s="168"/>
      <c r="Q24" s="166">
        <f>O24+P24</f>
        <v>0</v>
      </c>
    </row>
    <row r="25" spans="1:18" ht="45.75" customHeight="1">
      <c r="A25" s="266"/>
      <c r="B25" s="266"/>
      <c r="C25" s="253">
        <v>3</v>
      </c>
      <c r="D25" s="266" t="s">
        <v>221</v>
      </c>
      <c r="E25" s="169" t="s">
        <v>230</v>
      </c>
      <c r="F25" s="168"/>
      <c r="G25" s="168"/>
      <c r="H25" s="166">
        <f>F25+G25</f>
        <v>0</v>
      </c>
      <c r="I25" s="168"/>
      <c r="J25" s="168"/>
      <c r="K25" s="166">
        <f>I25+J25</f>
        <v>0</v>
      </c>
      <c r="L25" s="168"/>
      <c r="M25" s="168"/>
      <c r="N25" s="166">
        <f>L25+M25</f>
        <v>0</v>
      </c>
      <c r="O25" s="168"/>
      <c r="P25" s="168"/>
      <c r="Q25" s="166">
        <f>O25+P25</f>
        <v>0</v>
      </c>
    </row>
    <row r="26" spans="1:18" ht="45.75" customHeight="1">
      <c r="A26" s="266"/>
      <c r="B26" s="266"/>
      <c r="C26" s="253"/>
      <c r="D26" s="266"/>
      <c r="E26" s="169" t="s">
        <v>222</v>
      </c>
      <c r="F26" s="168"/>
      <c r="G26" s="168"/>
      <c r="H26" s="166">
        <f>F26+G26</f>
        <v>0</v>
      </c>
      <c r="I26" s="168"/>
      <c r="J26" s="168"/>
      <c r="K26" s="166"/>
      <c r="L26" s="168"/>
      <c r="M26" s="168"/>
      <c r="N26" s="166"/>
      <c r="O26" s="168"/>
      <c r="P26" s="168"/>
      <c r="Q26" s="166"/>
    </row>
    <row r="27" spans="1:18" ht="45.75" customHeight="1">
      <c r="A27" s="266"/>
      <c r="B27" s="266"/>
      <c r="C27" s="164">
        <v>4</v>
      </c>
      <c r="D27" s="265" t="s">
        <v>231</v>
      </c>
      <c r="E27" s="265"/>
      <c r="F27" s="170">
        <f>F24+F25</f>
        <v>0</v>
      </c>
      <c r="G27" s="170">
        <f t="shared" ref="G27:N27" si="0">G24+G25</f>
        <v>0</v>
      </c>
      <c r="H27" s="170">
        <f t="shared" si="0"/>
        <v>0</v>
      </c>
      <c r="I27" s="170">
        <f t="shared" si="0"/>
        <v>0</v>
      </c>
      <c r="J27" s="170">
        <f t="shared" si="0"/>
        <v>0</v>
      </c>
      <c r="K27" s="170">
        <f t="shared" si="0"/>
        <v>0</v>
      </c>
      <c r="L27" s="170">
        <f t="shared" si="0"/>
        <v>0</v>
      </c>
      <c r="M27" s="170">
        <f t="shared" si="0"/>
        <v>0</v>
      </c>
      <c r="N27" s="170">
        <f t="shared" si="0"/>
        <v>0</v>
      </c>
      <c r="O27" s="170">
        <f>O24+O25</f>
        <v>0</v>
      </c>
      <c r="P27" s="170">
        <f>P24+P25</f>
        <v>0</v>
      </c>
      <c r="Q27" s="170">
        <f>Q24+Q25</f>
        <v>0</v>
      </c>
    </row>
    <row r="28" spans="1:18" ht="45.75" customHeight="1">
      <c r="A28" s="266"/>
      <c r="B28" s="266"/>
      <c r="C28" s="164">
        <v>5</v>
      </c>
      <c r="D28" s="265" t="s">
        <v>223</v>
      </c>
      <c r="E28" s="265"/>
      <c r="F28" s="171" t="str">
        <f>IF(F23="","",F27/F23*100)</f>
        <v/>
      </c>
      <c r="G28" s="171" t="str">
        <f t="shared" ref="G28:M28" si="1">IF(G23="","",G27/G23*100)</f>
        <v/>
      </c>
      <c r="H28" s="171" t="str">
        <f>IF(H23=0,"",H27/H23*100)</f>
        <v/>
      </c>
      <c r="I28" s="171" t="str">
        <f t="shared" si="1"/>
        <v/>
      </c>
      <c r="J28" s="171" t="str">
        <f t="shared" si="1"/>
        <v/>
      </c>
      <c r="K28" s="171" t="str">
        <f>IF(K23=0,"",K27/K23*100)</f>
        <v/>
      </c>
      <c r="L28" s="171" t="str">
        <f t="shared" si="1"/>
        <v/>
      </c>
      <c r="M28" s="171" t="str">
        <f t="shared" si="1"/>
        <v/>
      </c>
      <c r="N28" s="171" t="str">
        <f>IF(N23=0,"",N27/N23*100)</f>
        <v/>
      </c>
      <c r="O28" s="171" t="str">
        <f>IF(O23="","",O27/O23*100)</f>
        <v/>
      </c>
      <c r="P28" s="171" t="str">
        <f>IF(P23="","",P27/P23*100)</f>
        <v/>
      </c>
      <c r="Q28" s="171" t="str">
        <f>IF(Q23=0,"",Q27/Q23*100)</f>
        <v/>
      </c>
    </row>
    <row r="29" spans="1:18" ht="45.75" customHeight="1">
      <c r="A29" s="50"/>
      <c r="B29" s="17"/>
      <c r="C29" s="17"/>
      <c r="D29" s="17"/>
      <c r="E29" s="17"/>
      <c r="F29" s="18"/>
      <c r="G29" s="18"/>
      <c r="H29" s="19"/>
      <c r="I29" s="18"/>
      <c r="J29" s="18"/>
      <c r="K29" s="19"/>
      <c r="L29" s="18"/>
      <c r="M29" s="18"/>
      <c r="N29" s="19"/>
    </row>
    <row r="30" spans="1:18" ht="45.75" customHeight="1">
      <c r="A30" s="273" t="s">
        <v>154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</row>
    <row r="31" spans="1:18" ht="45.75" customHeight="1">
      <c r="A31" s="274" t="s">
        <v>173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</row>
    <row r="32" spans="1:18" ht="45.75" customHeight="1">
      <c r="A32" s="266" t="s">
        <v>172</v>
      </c>
      <c r="B32" s="249"/>
      <c r="C32" s="249"/>
      <c r="D32" s="249"/>
      <c r="E32" s="249"/>
      <c r="F32" s="248" t="s">
        <v>5</v>
      </c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45.75" customHeight="1">
      <c r="A33" s="249"/>
      <c r="B33" s="249"/>
      <c r="C33" s="249"/>
      <c r="D33" s="249"/>
      <c r="E33" s="249"/>
      <c r="F33" s="248" t="s">
        <v>237</v>
      </c>
      <c r="G33" s="248"/>
      <c r="H33" s="248"/>
      <c r="I33" s="248" t="s">
        <v>3</v>
      </c>
      <c r="J33" s="248"/>
      <c r="K33" s="248"/>
      <c r="L33" s="248" t="s">
        <v>4</v>
      </c>
      <c r="M33" s="248"/>
      <c r="N33" s="248"/>
      <c r="O33" s="248" t="s">
        <v>10</v>
      </c>
      <c r="P33" s="248"/>
      <c r="Q33" s="248"/>
    </row>
    <row r="34" spans="1:17" ht="45.75" customHeight="1">
      <c r="A34" s="249"/>
      <c r="B34" s="249"/>
      <c r="C34" s="249"/>
      <c r="D34" s="249"/>
      <c r="E34" s="249"/>
      <c r="F34" s="163" t="s">
        <v>1</v>
      </c>
      <c r="G34" s="163" t="s">
        <v>2</v>
      </c>
      <c r="H34" s="163" t="s">
        <v>0</v>
      </c>
      <c r="I34" s="163" t="s">
        <v>1</v>
      </c>
      <c r="J34" s="163" t="s">
        <v>2</v>
      </c>
      <c r="K34" s="163" t="s">
        <v>0</v>
      </c>
      <c r="L34" s="163" t="s">
        <v>1</v>
      </c>
      <c r="M34" s="163" t="s">
        <v>2</v>
      </c>
      <c r="N34" s="163" t="s">
        <v>0</v>
      </c>
      <c r="O34" s="163" t="s">
        <v>1</v>
      </c>
      <c r="P34" s="163" t="s">
        <v>2</v>
      </c>
      <c r="Q34" s="163" t="s">
        <v>0</v>
      </c>
    </row>
    <row r="35" spans="1:17" ht="45.75" customHeight="1">
      <c r="A35" s="266" t="s">
        <v>25</v>
      </c>
      <c r="B35" s="266"/>
      <c r="C35" s="164">
        <v>1</v>
      </c>
      <c r="D35" s="266" t="s">
        <v>219</v>
      </c>
      <c r="E35" s="266"/>
      <c r="F35" s="165"/>
      <c r="G35" s="165"/>
      <c r="H35" s="166">
        <f>F35+G35</f>
        <v>0</v>
      </c>
      <c r="I35" s="165"/>
      <c r="J35" s="165"/>
      <c r="K35" s="166">
        <f>I35+J35</f>
        <v>0</v>
      </c>
      <c r="L35" s="167"/>
      <c r="M35" s="167"/>
      <c r="N35" s="166">
        <f>L35+M35</f>
        <v>0</v>
      </c>
      <c r="O35" s="167"/>
      <c r="P35" s="167"/>
      <c r="Q35" s="166">
        <f>O35+P35</f>
        <v>0</v>
      </c>
    </row>
    <row r="36" spans="1:17" ht="45.75" customHeight="1">
      <c r="A36" s="266"/>
      <c r="B36" s="266"/>
      <c r="C36" s="164">
        <v>2</v>
      </c>
      <c r="D36" s="265" t="s">
        <v>220</v>
      </c>
      <c r="E36" s="265"/>
      <c r="F36" s="168"/>
      <c r="G36" s="168"/>
      <c r="H36" s="166">
        <f>F36+G36</f>
        <v>0</v>
      </c>
      <c r="I36" s="168"/>
      <c r="J36" s="168"/>
      <c r="K36" s="166">
        <f>I36+J36</f>
        <v>0</v>
      </c>
      <c r="L36" s="168"/>
      <c r="M36" s="168"/>
      <c r="N36" s="166">
        <f>L36+M36</f>
        <v>0</v>
      </c>
      <c r="O36" s="168"/>
      <c r="P36" s="168"/>
      <c r="Q36" s="166">
        <f>O36+P36</f>
        <v>0</v>
      </c>
    </row>
    <row r="37" spans="1:17" ht="45.75" customHeight="1">
      <c r="A37" s="266"/>
      <c r="B37" s="266"/>
      <c r="C37" s="253">
        <v>3</v>
      </c>
      <c r="D37" s="266" t="s">
        <v>221</v>
      </c>
      <c r="E37" s="169" t="s">
        <v>230</v>
      </c>
      <c r="F37" s="168"/>
      <c r="G37" s="168"/>
      <c r="H37" s="166">
        <f>F37+G37</f>
        <v>0</v>
      </c>
      <c r="I37" s="168"/>
      <c r="J37" s="168"/>
      <c r="K37" s="166">
        <f>I37+J37</f>
        <v>0</v>
      </c>
      <c r="L37" s="168"/>
      <c r="M37" s="168"/>
      <c r="N37" s="166">
        <f>L37+M37</f>
        <v>0</v>
      </c>
      <c r="O37" s="168"/>
      <c r="P37" s="168"/>
      <c r="Q37" s="166">
        <f>O37+P37</f>
        <v>0</v>
      </c>
    </row>
    <row r="38" spans="1:17" ht="45.75" customHeight="1">
      <c r="A38" s="266"/>
      <c r="B38" s="266"/>
      <c r="C38" s="253"/>
      <c r="D38" s="266"/>
      <c r="E38" s="169" t="s">
        <v>222</v>
      </c>
      <c r="F38" s="168"/>
      <c r="G38" s="168"/>
      <c r="H38" s="166">
        <f>F38+G38</f>
        <v>0</v>
      </c>
      <c r="I38" s="168"/>
      <c r="J38" s="168"/>
      <c r="K38" s="166"/>
      <c r="L38" s="168"/>
      <c r="M38" s="168"/>
      <c r="N38" s="166"/>
      <c r="O38" s="168"/>
      <c r="P38" s="168"/>
      <c r="Q38" s="166"/>
    </row>
    <row r="39" spans="1:17" ht="45.75" customHeight="1">
      <c r="A39" s="266"/>
      <c r="B39" s="266"/>
      <c r="C39" s="164">
        <v>4</v>
      </c>
      <c r="D39" s="265" t="s">
        <v>231</v>
      </c>
      <c r="E39" s="265"/>
      <c r="F39" s="170">
        <f t="shared" ref="F39:Q39" si="2">F36+F37</f>
        <v>0</v>
      </c>
      <c r="G39" s="170">
        <f t="shared" si="2"/>
        <v>0</v>
      </c>
      <c r="H39" s="170">
        <f t="shared" si="2"/>
        <v>0</v>
      </c>
      <c r="I39" s="170">
        <f t="shared" si="2"/>
        <v>0</v>
      </c>
      <c r="J39" s="170">
        <f t="shared" si="2"/>
        <v>0</v>
      </c>
      <c r="K39" s="170">
        <f t="shared" si="2"/>
        <v>0</v>
      </c>
      <c r="L39" s="170">
        <f t="shared" si="2"/>
        <v>0</v>
      </c>
      <c r="M39" s="170">
        <f t="shared" si="2"/>
        <v>0</v>
      </c>
      <c r="N39" s="170">
        <f t="shared" si="2"/>
        <v>0</v>
      </c>
      <c r="O39" s="170">
        <f t="shared" si="2"/>
        <v>0</v>
      </c>
      <c r="P39" s="170">
        <f t="shared" si="2"/>
        <v>0</v>
      </c>
      <c r="Q39" s="170">
        <f t="shared" si="2"/>
        <v>0</v>
      </c>
    </row>
    <row r="40" spans="1:17" ht="45.75" customHeight="1">
      <c r="A40" s="266"/>
      <c r="B40" s="266"/>
      <c r="C40" s="164">
        <v>5</v>
      </c>
      <c r="D40" s="265" t="s">
        <v>223</v>
      </c>
      <c r="E40" s="265"/>
      <c r="F40" s="172" t="str">
        <f>IF(F35="","",F39/F35*100)</f>
        <v/>
      </c>
      <c r="G40" s="172" t="str">
        <f t="shared" ref="G40:M40" si="3">IF(G35="","",G39/G35*100)</f>
        <v/>
      </c>
      <c r="H40" s="172" t="str">
        <f>IF(H35=0,"",H39/H35*100)</f>
        <v/>
      </c>
      <c r="I40" s="172" t="str">
        <f t="shared" si="3"/>
        <v/>
      </c>
      <c r="J40" s="172" t="str">
        <f t="shared" si="3"/>
        <v/>
      </c>
      <c r="K40" s="172" t="str">
        <f>IF(K35=0,"",K39/K35*100)</f>
        <v/>
      </c>
      <c r="L40" s="172" t="str">
        <f t="shared" si="3"/>
        <v/>
      </c>
      <c r="M40" s="172" t="str">
        <f t="shared" si="3"/>
        <v/>
      </c>
      <c r="N40" s="172" t="str">
        <f>IF(N35=0,"",N39/N35*100)</f>
        <v/>
      </c>
      <c r="O40" s="171" t="str">
        <f>IF(O35="","",O39/O35*100)</f>
        <v/>
      </c>
      <c r="P40" s="171" t="str">
        <f>IF(P35="","",P39/P35*100)</f>
        <v/>
      </c>
      <c r="Q40" s="171" t="str">
        <f>IF(Q35=0,"",Q39/Q35*100)</f>
        <v/>
      </c>
    </row>
    <row r="41" spans="1:17" ht="45.75" customHeight="1">
      <c r="A41" s="50"/>
      <c r="B41" s="17"/>
      <c r="C41" s="17"/>
      <c r="D41" s="17"/>
      <c r="E41" s="17"/>
      <c r="F41" s="18"/>
      <c r="G41" s="18"/>
      <c r="H41" s="19"/>
      <c r="I41" s="18"/>
      <c r="J41" s="18"/>
      <c r="K41" s="19"/>
      <c r="L41" s="18"/>
      <c r="M41" s="18"/>
      <c r="N41" s="19"/>
    </row>
    <row r="42" spans="1:17" ht="85.5" customHeight="1">
      <c r="A42" s="254" t="s">
        <v>155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</row>
    <row r="43" spans="1:17" ht="85.5" customHeight="1">
      <c r="A43" s="274" t="s">
        <v>218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</row>
    <row r="44" spans="1:17" ht="85.5" customHeight="1">
      <c r="A44" s="160">
        <v>1</v>
      </c>
      <c r="B44" s="276" t="s">
        <v>268</v>
      </c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169" t="s">
        <v>73</v>
      </c>
      <c r="N44" s="173"/>
      <c r="O44" s="169" t="s">
        <v>74</v>
      </c>
      <c r="P44" s="168"/>
      <c r="Q44" s="277" t="s">
        <v>174</v>
      </c>
    </row>
    <row r="45" spans="1:17" ht="85.5" customHeight="1">
      <c r="A45" s="160"/>
      <c r="B45" s="246"/>
      <c r="C45" s="246"/>
      <c r="D45" s="246"/>
      <c r="E45" s="248" t="s">
        <v>236</v>
      </c>
      <c r="F45" s="248"/>
      <c r="G45" s="248"/>
      <c r="H45" s="248" t="s">
        <v>3</v>
      </c>
      <c r="I45" s="248"/>
      <c r="J45" s="248"/>
      <c r="K45" s="248" t="s">
        <v>4</v>
      </c>
      <c r="L45" s="248"/>
      <c r="M45" s="248"/>
      <c r="N45" s="248" t="s">
        <v>10</v>
      </c>
      <c r="O45" s="248"/>
      <c r="P45" s="248"/>
      <c r="Q45" s="277"/>
    </row>
    <row r="46" spans="1:17" ht="85.5" customHeight="1">
      <c r="A46" s="160"/>
      <c r="B46" s="246"/>
      <c r="C46" s="246"/>
      <c r="D46" s="246"/>
      <c r="E46" s="163" t="s">
        <v>1</v>
      </c>
      <c r="F46" s="163" t="s">
        <v>2</v>
      </c>
      <c r="G46" s="163" t="s">
        <v>0</v>
      </c>
      <c r="H46" s="163" t="s">
        <v>1</v>
      </c>
      <c r="I46" s="163" t="s">
        <v>2</v>
      </c>
      <c r="J46" s="163" t="s">
        <v>0</v>
      </c>
      <c r="K46" s="163" t="s">
        <v>1</v>
      </c>
      <c r="L46" s="163" t="s">
        <v>2</v>
      </c>
      <c r="M46" s="163" t="s">
        <v>0</v>
      </c>
      <c r="N46" s="163" t="s">
        <v>1</v>
      </c>
      <c r="O46" s="163" t="s">
        <v>2</v>
      </c>
      <c r="P46" s="163" t="s">
        <v>0</v>
      </c>
      <c r="Q46" s="277"/>
    </row>
    <row r="47" spans="1:17" ht="85.5" customHeight="1">
      <c r="A47" s="254">
        <v>2</v>
      </c>
      <c r="B47" s="266" t="s">
        <v>269</v>
      </c>
      <c r="C47" s="266"/>
      <c r="D47" s="169" t="s">
        <v>80</v>
      </c>
      <c r="E47" s="168"/>
      <c r="F47" s="168"/>
      <c r="G47" s="166">
        <f>E47+F47</f>
        <v>0</v>
      </c>
      <c r="H47" s="168"/>
      <c r="I47" s="174"/>
      <c r="J47" s="166">
        <f>H47+I47</f>
        <v>0</v>
      </c>
      <c r="K47" s="168"/>
      <c r="L47" s="168"/>
      <c r="M47" s="166">
        <f>K47+L47</f>
        <v>0</v>
      </c>
      <c r="N47" s="168"/>
      <c r="O47" s="168"/>
      <c r="P47" s="166">
        <f>N47+O47</f>
        <v>0</v>
      </c>
      <c r="Q47" s="260"/>
    </row>
    <row r="48" spans="1:17" ht="85.5" customHeight="1">
      <c r="A48" s="254"/>
      <c r="B48" s="266"/>
      <c r="C48" s="266"/>
      <c r="D48" s="169" t="s">
        <v>81</v>
      </c>
      <c r="E48" s="168"/>
      <c r="F48" s="168"/>
      <c r="G48" s="166">
        <f>E48+F48</f>
        <v>0</v>
      </c>
      <c r="H48" s="168"/>
      <c r="I48" s="168"/>
      <c r="J48" s="166">
        <f>H48+I48</f>
        <v>0</v>
      </c>
      <c r="K48" s="168"/>
      <c r="L48" s="168"/>
      <c r="M48" s="166">
        <f>K48+L48</f>
        <v>0</v>
      </c>
      <c r="N48" s="168"/>
      <c r="O48" s="168"/>
      <c r="P48" s="166">
        <f>N48+O48</f>
        <v>0</v>
      </c>
      <c r="Q48" s="260"/>
    </row>
    <row r="49" spans="1:17" ht="85.5" customHeight="1">
      <c r="A49" s="254"/>
      <c r="B49" s="253" t="s">
        <v>0</v>
      </c>
      <c r="C49" s="253"/>
      <c r="D49" s="253"/>
      <c r="E49" s="168">
        <f>+E47+E48</f>
        <v>0</v>
      </c>
      <c r="F49" s="168">
        <f t="shared" ref="F49:M49" si="4">+F47+F48</f>
        <v>0</v>
      </c>
      <c r="G49" s="166">
        <f t="shared" si="4"/>
        <v>0</v>
      </c>
      <c r="H49" s="168">
        <f t="shared" si="4"/>
        <v>0</v>
      </c>
      <c r="I49" s="168">
        <f t="shared" si="4"/>
        <v>0</v>
      </c>
      <c r="J49" s="166">
        <f t="shared" si="4"/>
        <v>0</v>
      </c>
      <c r="K49" s="168">
        <f t="shared" si="4"/>
        <v>0</v>
      </c>
      <c r="L49" s="168">
        <f t="shared" si="4"/>
        <v>0</v>
      </c>
      <c r="M49" s="166">
        <f t="shared" si="4"/>
        <v>0</v>
      </c>
      <c r="N49" s="168">
        <f>+N47+N48</f>
        <v>0</v>
      </c>
      <c r="O49" s="168">
        <f>+O47+O48</f>
        <v>0</v>
      </c>
      <c r="P49" s="166">
        <f>+P47+P48</f>
        <v>0</v>
      </c>
      <c r="Q49" s="260"/>
    </row>
    <row r="50" spans="1:17" ht="85.5" customHeight="1">
      <c r="A50" s="160"/>
      <c r="B50" s="246"/>
      <c r="C50" s="246"/>
      <c r="D50" s="246"/>
      <c r="E50" s="248" t="s">
        <v>236</v>
      </c>
      <c r="F50" s="248"/>
      <c r="G50" s="248"/>
      <c r="H50" s="248" t="s">
        <v>3</v>
      </c>
      <c r="I50" s="248"/>
      <c r="J50" s="248"/>
      <c r="K50" s="248" t="s">
        <v>4</v>
      </c>
      <c r="L50" s="248"/>
      <c r="M50" s="248"/>
      <c r="N50" s="248" t="s">
        <v>10</v>
      </c>
      <c r="O50" s="248"/>
      <c r="P50" s="248"/>
      <c r="Q50" s="260"/>
    </row>
    <row r="51" spans="1:17" ht="85.5" customHeight="1">
      <c r="A51" s="160"/>
      <c r="B51" s="246"/>
      <c r="C51" s="246"/>
      <c r="D51" s="246"/>
      <c r="E51" s="163" t="s">
        <v>1</v>
      </c>
      <c r="F51" s="163" t="s">
        <v>2</v>
      </c>
      <c r="G51" s="163" t="s">
        <v>0</v>
      </c>
      <c r="H51" s="163" t="s">
        <v>1</v>
      </c>
      <c r="I51" s="163" t="s">
        <v>2</v>
      </c>
      <c r="J51" s="163" t="s">
        <v>0</v>
      </c>
      <c r="K51" s="163" t="s">
        <v>1</v>
      </c>
      <c r="L51" s="163" t="s">
        <v>2</v>
      </c>
      <c r="M51" s="163" t="s">
        <v>0</v>
      </c>
      <c r="N51" s="163" t="s">
        <v>1</v>
      </c>
      <c r="O51" s="163" t="s">
        <v>2</v>
      </c>
      <c r="P51" s="163" t="s">
        <v>0</v>
      </c>
      <c r="Q51" s="260"/>
    </row>
    <row r="52" spans="1:17" ht="85.5" customHeight="1">
      <c r="A52" s="254">
        <v>3</v>
      </c>
      <c r="B52" s="266" t="s">
        <v>270</v>
      </c>
      <c r="C52" s="266"/>
      <c r="D52" s="169" t="s">
        <v>80</v>
      </c>
      <c r="E52" s="168"/>
      <c r="F52" s="168"/>
      <c r="G52" s="166">
        <f>E52+F52</f>
        <v>0</v>
      </c>
      <c r="H52" s="168"/>
      <c r="I52" s="174"/>
      <c r="J52" s="166">
        <f>H52+I52</f>
        <v>0</v>
      </c>
      <c r="K52" s="168"/>
      <c r="L52" s="168"/>
      <c r="M52" s="166">
        <f>K52+L52</f>
        <v>0</v>
      </c>
      <c r="N52" s="168"/>
      <c r="O52" s="168"/>
      <c r="P52" s="166">
        <f>N52+O52</f>
        <v>0</v>
      </c>
      <c r="Q52" s="260"/>
    </row>
    <row r="53" spans="1:17" ht="85.5" customHeight="1">
      <c r="A53" s="254"/>
      <c r="B53" s="266"/>
      <c r="C53" s="266"/>
      <c r="D53" s="169" t="s">
        <v>81</v>
      </c>
      <c r="E53" s="168"/>
      <c r="F53" s="168"/>
      <c r="G53" s="166">
        <f>E53+F53</f>
        <v>0</v>
      </c>
      <c r="H53" s="168"/>
      <c r="I53" s="168"/>
      <c r="J53" s="166">
        <f>H53+I53</f>
        <v>0</v>
      </c>
      <c r="K53" s="168"/>
      <c r="L53" s="168"/>
      <c r="M53" s="166">
        <f>K53+L53</f>
        <v>0</v>
      </c>
      <c r="N53" s="168"/>
      <c r="O53" s="168"/>
      <c r="P53" s="166">
        <f>N53+O53</f>
        <v>0</v>
      </c>
      <c r="Q53" s="260"/>
    </row>
    <row r="54" spans="1:17" ht="85.5" customHeight="1">
      <c r="A54" s="254"/>
      <c r="B54" s="253" t="s">
        <v>0</v>
      </c>
      <c r="C54" s="253"/>
      <c r="D54" s="253"/>
      <c r="E54" s="168">
        <f>+E52+E53</f>
        <v>0</v>
      </c>
      <c r="F54" s="168">
        <f t="shared" ref="F54:M54" si="5">+F52+F53</f>
        <v>0</v>
      </c>
      <c r="G54" s="166">
        <f t="shared" si="5"/>
        <v>0</v>
      </c>
      <c r="H54" s="168">
        <f t="shared" si="5"/>
        <v>0</v>
      </c>
      <c r="I54" s="168">
        <f t="shared" si="5"/>
        <v>0</v>
      </c>
      <c r="J54" s="166">
        <f t="shared" si="5"/>
        <v>0</v>
      </c>
      <c r="K54" s="168">
        <f t="shared" si="5"/>
        <v>0</v>
      </c>
      <c r="L54" s="168">
        <f t="shared" si="5"/>
        <v>0</v>
      </c>
      <c r="M54" s="166">
        <f t="shared" si="5"/>
        <v>0</v>
      </c>
      <c r="N54" s="168">
        <f>+N52+N53</f>
        <v>0</v>
      </c>
      <c r="O54" s="168">
        <f>+O52+O53</f>
        <v>0</v>
      </c>
      <c r="P54" s="166">
        <f>+P52+P53</f>
        <v>0</v>
      </c>
      <c r="Q54" s="175"/>
    </row>
    <row r="55" spans="1:17" ht="85.5" customHeight="1">
      <c r="A55" s="246" t="s">
        <v>224</v>
      </c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1:17" ht="21" customHeight="1">
      <c r="A56" s="50"/>
      <c r="B56" s="37"/>
      <c r="C56" s="37"/>
      <c r="D56" s="37"/>
      <c r="E56" s="37"/>
      <c r="F56" s="18"/>
      <c r="G56" s="18"/>
      <c r="H56" s="19"/>
      <c r="I56" s="18"/>
      <c r="J56" s="18"/>
      <c r="K56" s="19"/>
      <c r="L56" s="18"/>
      <c r="M56" s="18"/>
      <c r="N56" s="19"/>
    </row>
    <row r="57" spans="1:17" ht="40.5" customHeight="1">
      <c r="A57" s="254" t="s">
        <v>156</v>
      </c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</row>
    <row r="58" spans="1:17" ht="40.5" customHeight="1">
      <c r="A58" s="274" t="s">
        <v>175</v>
      </c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</row>
    <row r="59" spans="1:17" ht="40.5" customHeight="1">
      <c r="A59" s="266" t="s">
        <v>271</v>
      </c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</row>
    <row r="60" spans="1:17" ht="40.5" customHeight="1">
      <c r="A60" s="253" t="s">
        <v>89</v>
      </c>
      <c r="B60" s="253" t="s">
        <v>140</v>
      </c>
      <c r="C60" s="253" t="s">
        <v>176</v>
      </c>
      <c r="D60" s="253"/>
      <c r="E60" s="253" t="s">
        <v>225</v>
      </c>
      <c r="F60" s="248" t="s">
        <v>15</v>
      </c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1:17" ht="40.5" customHeight="1">
      <c r="A61" s="253"/>
      <c r="B61" s="253"/>
      <c r="C61" s="253"/>
      <c r="D61" s="253"/>
      <c r="E61" s="253"/>
      <c r="F61" s="248" t="s">
        <v>236</v>
      </c>
      <c r="G61" s="248"/>
      <c r="H61" s="248"/>
      <c r="I61" s="248" t="s">
        <v>3</v>
      </c>
      <c r="J61" s="248"/>
      <c r="K61" s="248"/>
      <c r="L61" s="248" t="s">
        <v>4</v>
      </c>
      <c r="M61" s="248"/>
      <c r="N61" s="248"/>
      <c r="O61" s="248" t="s">
        <v>10</v>
      </c>
      <c r="P61" s="248"/>
      <c r="Q61" s="248"/>
    </row>
    <row r="62" spans="1:17" ht="40.5" customHeight="1">
      <c r="A62" s="253"/>
      <c r="B62" s="253"/>
      <c r="C62" s="253"/>
      <c r="D62" s="253"/>
      <c r="E62" s="253"/>
      <c r="F62" s="163" t="s">
        <v>1</v>
      </c>
      <c r="G62" s="163" t="s">
        <v>2</v>
      </c>
      <c r="H62" s="163" t="s">
        <v>0</v>
      </c>
      <c r="I62" s="163" t="s">
        <v>1</v>
      </c>
      <c r="J62" s="163" t="s">
        <v>2</v>
      </c>
      <c r="K62" s="163" t="s">
        <v>0</v>
      </c>
      <c r="L62" s="163" t="s">
        <v>1</v>
      </c>
      <c r="M62" s="163" t="s">
        <v>2</v>
      </c>
      <c r="N62" s="163" t="s">
        <v>0</v>
      </c>
      <c r="O62" s="163" t="s">
        <v>1</v>
      </c>
      <c r="P62" s="163" t="s">
        <v>2</v>
      </c>
      <c r="Q62" s="163" t="s">
        <v>0</v>
      </c>
    </row>
    <row r="63" spans="1:17" ht="40.5" customHeight="1">
      <c r="A63" s="253">
        <v>1</v>
      </c>
      <c r="B63" s="267" t="s">
        <v>226</v>
      </c>
      <c r="C63" s="263" t="s">
        <v>68</v>
      </c>
      <c r="D63" s="246"/>
      <c r="E63" s="176" t="s">
        <v>6</v>
      </c>
      <c r="F63" s="168"/>
      <c r="G63" s="168"/>
      <c r="H63" s="170">
        <f>F63+G63</f>
        <v>0</v>
      </c>
      <c r="I63" s="168"/>
      <c r="J63" s="168"/>
      <c r="K63" s="170">
        <f>I63+J63</f>
        <v>0</v>
      </c>
      <c r="L63" s="168"/>
      <c r="M63" s="168"/>
      <c r="N63" s="170">
        <f>L63+M63</f>
        <v>0</v>
      </c>
      <c r="O63" s="168"/>
      <c r="P63" s="168"/>
      <c r="Q63" s="170">
        <f>O63+P63</f>
        <v>0</v>
      </c>
    </row>
    <row r="64" spans="1:17" ht="40.5" customHeight="1">
      <c r="A64" s="253"/>
      <c r="B64" s="268"/>
      <c r="C64" s="263"/>
      <c r="D64" s="246"/>
      <c r="E64" s="176" t="s">
        <v>272</v>
      </c>
      <c r="F64" s="168"/>
      <c r="G64" s="168"/>
      <c r="H64" s="170">
        <f t="shared" ref="H64:H80" si="6">F64+G64</f>
        <v>0</v>
      </c>
      <c r="I64" s="168"/>
      <c r="J64" s="168"/>
      <c r="K64" s="170">
        <f t="shared" ref="K64:K80" si="7">I64+J64</f>
        <v>0</v>
      </c>
      <c r="L64" s="168"/>
      <c r="M64" s="168"/>
      <c r="N64" s="170">
        <f t="shared" ref="N64:N80" si="8">L64+M64</f>
        <v>0</v>
      </c>
      <c r="O64" s="168"/>
      <c r="P64" s="168"/>
      <c r="Q64" s="170">
        <f t="shared" ref="Q64:Q80" si="9">O64+P64</f>
        <v>0</v>
      </c>
    </row>
    <row r="65" spans="1:17" ht="40.5" customHeight="1">
      <c r="A65" s="253"/>
      <c r="B65" s="268"/>
      <c r="C65" s="263" t="s">
        <v>82</v>
      </c>
      <c r="D65" s="246"/>
      <c r="E65" s="176" t="s">
        <v>6</v>
      </c>
      <c r="F65" s="168"/>
      <c r="G65" s="168"/>
      <c r="H65" s="170">
        <f t="shared" si="6"/>
        <v>0</v>
      </c>
      <c r="I65" s="168"/>
      <c r="J65" s="168"/>
      <c r="K65" s="170">
        <f t="shared" si="7"/>
        <v>0</v>
      </c>
      <c r="L65" s="168"/>
      <c r="M65" s="168"/>
      <c r="N65" s="170">
        <f t="shared" si="8"/>
        <v>0</v>
      </c>
      <c r="O65" s="168"/>
      <c r="P65" s="168"/>
      <c r="Q65" s="170">
        <f t="shared" si="9"/>
        <v>0</v>
      </c>
    </row>
    <row r="66" spans="1:17" ht="40.5" customHeight="1">
      <c r="A66" s="253"/>
      <c r="B66" s="268"/>
      <c r="C66" s="263"/>
      <c r="D66" s="246"/>
      <c r="E66" s="176" t="s">
        <v>272</v>
      </c>
      <c r="F66" s="168"/>
      <c r="G66" s="168"/>
      <c r="H66" s="170">
        <f t="shared" si="6"/>
        <v>0</v>
      </c>
      <c r="I66" s="168"/>
      <c r="J66" s="168"/>
      <c r="K66" s="170">
        <f t="shared" si="7"/>
        <v>0</v>
      </c>
      <c r="L66" s="168"/>
      <c r="M66" s="168"/>
      <c r="N66" s="170">
        <f t="shared" si="8"/>
        <v>0</v>
      </c>
      <c r="O66" s="168"/>
      <c r="P66" s="168"/>
      <c r="Q66" s="170">
        <f t="shared" si="9"/>
        <v>0</v>
      </c>
    </row>
    <row r="67" spans="1:17" ht="40.5" customHeight="1">
      <c r="A67" s="253"/>
      <c r="B67" s="268"/>
      <c r="C67" s="263" t="s">
        <v>83</v>
      </c>
      <c r="D67" s="177"/>
      <c r="E67" s="176" t="s">
        <v>6</v>
      </c>
      <c r="F67" s="168"/>
      <c r="G67" s="168"/>
      <c r="H67" s="170">
        <f t="shared" si="6"/>
        <v>0</v>
      </c>
      <c r="I67" s="168"/>
      <c r="J67" s="168"/>
      <c r="K67" s="170">
        <f t="shared" si="7"/>
        <v>0</v>
      </c>
      <c r="L67" s="168"/>
      <c r="M67" s="168"/>
      <c r="N67" s="170">
        <f t="shared" si="8"/>
        <v>0</v>
      </c>
      <c r="O67" s="168"/>
      <c r="P67" s="168"/>
      <c r="Q67" s="170">
        <f t="shared" si="9"/>
        <v>0</v>
      </c>
    </row>
    <row r="68" spans="1:17" ht="40.5" customHeight="1">
      <c r="A68" s="253"/>
      <c r="B68" s="268"/>
      <c r="C68" s="263"/>
      <c r="D68" s="177"/>
      <c r="E68" s="176" t="s">
        <v>272</v>
      </c>
      <c r="F68" s="168"/>
      <c r="G68" s="168"/>
      <c r="H68" s="170">
        <f t="shared" si="6"/>
        <v>0</v>
      </c>
      <c r="I68" s="168"/>
      <c r="J68" s="168"/>
      <c r="K68" s="170">
        <f t="shared" si="7"/>
        <v>0</v>
      </c>
      <c r="L68" s="168"/>
      <c r="M68" s="168"/>
      <c r="N68" s="170">
        <f t="shared" si="8"/>
        <v>0</v>
      </c>
      <c r="O68" s="168"/>
      <c r="P68" s="168"/>
      <c r="Q68" s="170">
        <f t="shared" si="9"/>
        <v>0</v>
      </c>
    </row>
    <row r="69" spans="1:17" ht="40.5" customHeight="1">
      <c r="A69" s="253">
        <v>2</v>
      </c>
      <c r="B69" s="264"/>
      <c r="C69" s="263" t="s">
        <v>68</v>
      </c>
      <c r="D69" s="246"/>
      <c r="E69" s="176" t="s">
        <v>6</v>
      </c>
      <c r="F69" s="168"/>
      <c r="G69" s="168"/>
      <c r="H69" s="170">
        <f t="shared" si="6"/>
        <v>0</v>
      </c>
      <c r="I69" s="168"/>
      <c r="J69" s="168"/>
      <c r="K69" s="170">
        <f t="shared" si="7"/>
        <v>0</v>
      </c>
      <c r="L69" s="168"/>
      <c r="M69" s="168"/>
      <c r="N69" s="170">
        <f t="shared" si="8"/>
        <v>0</v>
      </c>
      <c r="O69" s="168"/>
      <c r="P69" s="168"/>
      <c r="Q69" s="170">
        <f t="shared" si="9"/>
        <v>0</v>
      </c>
    </row>
    <row r="70" spans="1:17" ht="40.5" customHeight="1">
      <c r="A70" s="253"/>
      <c r="B70" s="264"/>
      <c r="C70" s="263"/>
      <c r="D70" s="246"/>
      <c r="E70" s="176" t="s">
        <v>272</v>
      </c>
      <c r="F70" s="168"/>
      <c r="G70" s="168"/>
      <c r="H70" s="170">
        <f t="shared" si="6"/>
        <v>0</v>
      </c>
      <c r="I70" s="168"/>
      <c r="J70" s="168"/>
      <c r="K70" s="170">
        <f t="shared" si="7"/>
        <v>0</v>
      </c>
      <c r="L70" s="168"/>
      <c r="M70" s="168"/>
      <c r="N70" s="170">
        <f t="shared" si="8"/>
        <v>0</v>
      </c>
      <c r="O70" s="168"/>
      <c r="P70" s="168"/>
      <c r="Q70" s="170">
        <f t="shared" si="9"/>
        <v>0</v>
      </c>
    </row>
    <row r="71" spans="1:17" ht="40.5" customHeight="1">
      <c r="A71" s="253"/>
      <c r="B71" s="264"/>
      <c r="C71" s="263" t="s">
        <v>82</v>
      </c>
      <c r="D71" s="246"/>
      <c r="E71" s="176" t="s">
        <v>6</v>
      </c>
      <c r="F71" s="168"/>
      <c r="G71" s="168"/>
      <c r="H71" s="170">
        <f t="shared" si="6"/>
        <v>0</v>
      </c>
      <c r="I71" s="168"/>
      <c r="J71" s="168"/>
      <c r="K71" s="170">
        <f t="shared" si="7"/>
        <v>0</v>
      </c>
      <c r="L71" s="168"/>
      <c r="M71" s="168"/>
      <c r="N71" s="170">
        <f t="shared" si="8"/>
        <v>0</v>
      </c>
      <c r="O71" s="168"/>
      <c r="P71" s="168"/>
      <c r="Q71" s="170">
        <f t="shared" si="9"/>
        <v>0</v>
      </c>
    </row>
    <row r="72" spans="1:17" ht="40.5" customHeight="1">
      <c r="A72" s="253"/>
      <c r="B72" s="264"/>
      <c r="C72" s="263"/>
      <c r="D72" s="246"/>
      <c r="E72" s="176" t="s">
        <v>272</v>
      </c>
      <c r="F72" s="168"/>
      <c r="G72" s="168"/>
      <c r="H72" s="170">
        <f t="shared" si="6"/>
        <v>0</v>
      </c>
      <c r="I72" s="168"/>
      <c r="J72" s="168"/>
      <c r="K72" s="170">
        <f t="shared" si="7"/>
        <v>0</v>
      </c>
      <c r="L72" s="168"/>
      <c r="M72" s="168"/>
      <c r="N72" s="170">
        <f t="shared" si="8"/>
        <v>0</v>
      </c>
      <c r="O72" s="168"/>
      <c r="P72" s="168"/>
      <c r="Q72" s="170">
        <f t="shared" si="9"/>
        <v>0</v>
      </c>
    </row>
    <row r="73" spans="1:17" ht="40.5" customHeight="1">
      <c r="A73" s="253"/>
      <c r="B73" s="264"/>
      <c r="C73" s="263" t="s">
        <v>83</v>
      </c>
      <c r="D73" s="246"/>
      <c r="E73" s="176" t="s">
        <v>6</v>
      </c>
      <c r="F73" s="168"/>
      <c r="G73" s="168"/>
      <c r="H73" s="170">
        <f t="shared" si="6"/>
        <v>0</v>
      </c>
      <c r="I73" s="168"/>
      <c r="J73" s="168"/>
      <c r="K73" s="170">
        <f t="shared" si="7"/>
        <v>0</v>
      </c>
      <c r="L73" s="168"/>
      <c r="M73" s="168"/>
      <c r="N73" s="170">
        <f t="shared" si="8"/>
        <v>0</v>
      </c>
      <c r="O73" s="168"/>
      <c r="P73" s="168"/>
      <c r="Q73" s="170">
        <f t="shared" si="9"/>
        <v>0</v>
      </c>
    </row>
    <row r="74" spans="1:17" ht="40.5" customHeight="1">
      <c r="A74" s="253"/>
      <c r="B74" s="264"/>
      <c r="C74" s="263"/>
      <c r="D74" s="246"/>
      <c r="E74" s="176" t="s">
        <v>272</v>
      </c>
      <c r="F74" s="168"/>
      <c r="G74" s="168"/>
      <c r="H74" s="170">
        <f t="shared" si="6"/>
        <v>0</v>
      </c>
      <c r="I74" s="168"/>
      <c r="J74" s="168"/>
      <c r="K74" s="170">
        <f t="shared" si="7"/>
        <v>0</v>
      </c>
      <c r="L74" s="168"/>
      <c r="M74" s="168"/>
      <c r="N74" s="170">
        <f t="shared" si="8"/>
        <v>0</v>
      </c>
      <c r="O74" s="168"/>
      <c r="P74" s="168"/>
      <c r="Q74" s="170">
        <f t="shared" si="9"/>
        <v>0</v>
      </c>
    </row>
    <row r="75" spans="1:17" ht="40.5" customHeight="1">
      <c r="A75" s="253">
        <v>3</v>
      </c>
      <c r="B75" s="264"/>
      <c r="C75" s="263" t="s">
        <v>68</v>
      </c>
      <c r="D75" s="246"/>
      <c r="E75" s="176" t="s">
        <v>6</v>
      </c>
      <c r="F75" s="168"/>
      <c r="G75" s="168"/>
      <c r="H75" s="170">
        <f t="shared" si="6"/>
        <v>0</v>
      </c>
      <c r="I75" s="168"/>
      <c r="J75" s="168"/>
      <c r="K75" s="170">
        <f t="shared" si="7"/>
        <v>0</v>
      </c>
      <c r="L75" s="168"/>
      <c r="M75" s="168"/>
      <c r="N75" s="170">
        <f t="shared" si="8"/>
        <v>0</v>
      </c>
      <c r="O75" s="168"/>
      <c r="P75" s="168"/>
      <c r="Q75" s="170">
        <f t="shared" si="9"/>
        <v>0</v>
      </c>
    </row>
    <row r="76" spans="1:17" ht="40.5" customHeight="1">
      <c r="A76" s="253"/>
      <c r="B76" s="264"/>
      <c r="C76" s="263"/>
      <c r="D76" s="246"/>
      <c r="E76" s="176" t="s">
        <v>272</v>
      </c>
      <c r="F76" s="168"/>
      <c r="G76" s="168"/>
      <c r="H76" s="170">
        <f t="shared" si="6"/>
        <v>0</v>
      </c>
      <c r="I76" s="168"/>
      <c r="J76" s="168"/>
      <c r="K76" s="170">
        <f t="shared" si="7"/>
        <v>0</v>
      </c>
      <c r="L76" s="168"/>
      <c r="M76" s="168"/>
      <c r="N76" s="170">
        <f t="shared" si="8"/>
        <v>0</v>
      </c>
      <c r="O76" s="168"/>
      <c r="P76" s="168"/>
      <c r="Q76" s="170">
        <f t="shared" si="9"/>
        <v>0</v>
      </c>
    </row>
    <row r="77" spans="1:17" ht="40.5" customHeight="1">
      <c r="A77" s="253"/>
      <c r="B77" s="264"/>
      <c r="C77" s="263" t="s">
        <v>82</v>
      </c>
      <c r="D77" s="246"/>
      <c r="E77" s="176" t="s">
        <v>6</v>
      </c>
      <c r="F77" s="168"/>
      <c r="G77" s="168"/>
      <c r="H77" s="170">
        <f t="shared" si="6"/>
        <v>0</v>
      </c>
      <c r="I77" s="168"/>
      <c r="J77" s="168"/>
      <c r="K77" s="170">
        <f t="shared" si="7"/>
        <v>0</v>
      </c>
      <c r="L77" s="168"/>
      <c r="M77" s="168"/>
      <c r="N77" s="170">
        <f t="shared" si="8"/>
        <v>0</v>
      </c>
      <c r="O77" s="168"/>
      <c r="P77" s="168"/>
      <c r="Q77" s="170">
        <f t="shared" si="9"/>
        <v>0</v>
      </c>
    </row>
    <row r="78" spans="1:17" ht="40.5" customHeight="1">
      <c r="A78" s="253"/>
      <c r="B78" s="264"/>
      <c r="C78" s="263"/>
      <c r="D78" s="246"/>
      <c r="E78" s="176" t="s">
        <v>272</v>
      </c>
      <c r="F78" s="168"/>
      <c r="G78" s="168"/>
      <c r="H78" s="170">
        <f t="shared" si="6"/>
        <v>0</v>
      </c>
      <c r="I78" s="168"/>
      <c r="J78" s="168"/>
      <c r="K78" s="170">
        <f t="shared" si="7"/>
        <v>0</v>
      </c>
      <c r="L78" s="168"/>
      <c r="M78" s="168"/>
      <c r="N78" s="170">
        <f t="shared" si="8"/>
        <v>0</v>
      </c>
      <c r="O78" s="168"/>
      <c r="P78" s="168"/>
      <c r="Q78" s="170">
        <f t="shared" si="9"/>
        <v>0</v>
      </c>
    </row>
    <row r="79" spans="1:17" ht="40.5" customHeight="1">
      <c r="A79" s="253"/>
      <c r="B79" s="264"/>
      <c r="C79" s="263" t="s">
        <v>83</v>
      </c>
      <c r="D79" s="246"/>
      <c r="E79" s="176" t="s">
        <v>6</v>
      </c>
      <c r="F79" s="168"/>
      <c r="G79" s="168"/>
      <c r="H79" s="170">
        <f t="shared" si="6"/>
        <v>0</v>
      </c>
      <c r="I79" s="168"/>
      <c r="J79" s="168"/>
      <c r="K79" s="170">
        <f t="shared" si="7"/>
        <v>0</v>
      </c>
      <c r="L79" s="168"/>
      <c r="M79" s="168"/>
      <c r="N79" s="170">
        <f t="shared" si="8"/>
        <v>0</v>
      </c>
      <c r="O79" s="168"/>
      <c r="P79" s="168"/>
      <c r="Q79" s="170">
        <f t="shared" si="9"/>
        <v>0</v>
      </c>
    </row>
    <row r="80" spans="1:17" ht="40.5" customHeight="1">
      <c r="A80" s="253"/>
      <c r="B80" s="264"/>
      <c r="C80" s="263"/>
      <c r="D80" s="246"/>
      <c r="E80" s="176" t="s">
        <v>272</v>
      </c>
      <c r="F80" s="168"/>
      <c r="G80" s="168"/>
      <c r="H80" s="170">
        <f t="shared" si="6"/>
        <v>0</v>
      </c>
      <c r="I80" s="168"/>
      <c r="J80" s="168"/>
      <c r="K80" s="170">
        <f t="shared" si="7"/>
        <v>0</v>
      </c>
      <c r="L80" s="168"/>
      <c r="M80" s="168"/>
      <c r="N80" s="170">
        <f t="shared" si="8"/>
        <v>0</v>
      </c>
      <c r="O80" s="168"/>
      <c r="P80" s="168"/>
      <c r="Q80" s="170">
        <f t="shared" si="9"/>
        <v>0</v>
      </c>
    </row>
    <row r="81" spans="1:17" s="18" customFormat="1" ht="26.25" customHeight="1">
      <c r="A81" s="275" t="s">
        <v>238</v>
      </c>
      <c r="B81" s="275"/>
      <c r="C81" s="275"/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</row>
    <row r="82" spans="1:17" ht="30" customHeight="1">
      <c r="A82" s="275" t="s">
        <v>177</v>
      </c>
      <c r="B82" s="275"/>
      <c r="C82" s="275"/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</row>
    <row r="84" spans="1:17" ht="39.75" customHeight="1">
      <c r="A84" s="254" t="s">
        <v>161</v>
      </c>
      <c r="B84" s="254"/>
      <c r="C84" s="254"/>
      <c r="D84" s="254"/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</row>
    <row r="85" spans="1:17" ht="39.75" customHeight="1">
      <c r="A85" s="274" t="s">
        <v>178</v>
      </c>
      <c r="B85" s="274"/>
      <c r="C85" s="274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</row>
    <row r="86" spans="1:17" ht="44.25" customHeight="1">
      <c r="A86" s="160">
        <v>1</v>
      </c>
      <c r="B86" s="266" t="s">
        <v>242</v>
      </c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164" t="s">
        <v>73</v>
      </c>
      <c r="O86" s="177"/>
      <c r="P86" s="164" t="s">
        <v>74</v>
      </c>
      <c r="Q86" s="178"/>
    </row>
    <row r="87" spans="1:17" ht="36.75" customHeight="1">
      <c r="A87" s="254">
        <v>2</v>
      </c>
      <c r="B87" s="266" t="s">
        <v>186</v>
      </c>
      <c r="C87" s="266"/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</row>
    <row r="88" spans="1:17" ht="36" customHeight="1">
      <c r="A88" s="254"/>
      <c r="B88" s="253" t="s">
        <v>157</v>
      </c>
      <c r="C88" s="253"/>
      <c r="D88" s="253"/>
      <c r="E88" s="253"/>
      <c r="F88" s="253" t="s">
        <v>239</v>
      </c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</row>
    <row r="89" spans="1:17" ht="28.5" customHeight="1">
      <c r="A89" s="254"/>
      <c r="B89" s="253"/>
      <c r="C89" s="253"/>
      <c r="D89" s="253"/>
      <c r="E89" s="253"/>
      <c r="F89" s="253"/>
      <c r="G89" s="253"/>
      <c r="H89" s="253"/>
      <c r="I89" s="253"/>
      <c r="J89" s="253" t="s">
        <v>236</v>
      </c>
      <c r="K89" s="253"/>
      <c r="L89" s="253" t="s">
        <v>3</v>
      </c>
      <c r="M89" s="253"/>
      <c r="N89" s="253" t="s">
        <v>4</v>
      </c>
      <c r="O89" s="253"/>
      <c r="P89" s="253" t="s">
        <v>10</v>
      </c>
      <c r="Q89" s="253"/>
    </row>
    <row r="90" spans="1:17" ht="30" customHeight="1">
      <c r="A90" s="160"/>
      <c r="B90" s="253"/>
      <c r="C90" s="253"/>
      <c r="D90" s="253"/>
      <c r="E90" s="253"/>
      <c r="F90" s="253"/>
      <c r="G90" s="253"/>
      <c r="H90" s="253"/>
      <c r="I90" s="253"/>
      <c r="J90" s="164" t="s">
        <v>6</v>
      </c>
      <c r="K90" s="164" t="s">
        <v>7</v>
      </c>
      <c r="L90" s="164" t="s">
        <v>6</v>
      </c>
      <c r="M90" s="164" t="s">
        <v>7</v>
      </c>
      <c r="N90" s="164" t="s">
        <v>6</v>
      </c>
      <c r="O90" s="164" t="s">
        <v>7</v>
      </c>
      <c r="P90" s="164" t="s">
        <v>6</v>
      </c>
      <c r="Q90" s="164" t="s">
        <v>7</v>
      </c>
    </row>
    <row r="91" spans="1:17" ht="29.25" customHeight="1">
      <c r="A91" s="254" t="s">
        <v>180</v>
      </c>
      <c r="B91" s="279" t="s">
        <v>188</v>
      </c>
      <c r="C91" s="279"/>
      <c r="D91" s="279"/>
      <c r="E91" s="279"/>
      <c r="F91" s="252" t="s">
        <v>1</v>
      </c>
      <c r="G91" s="252"/>
      <c r="H91" s="252"/>
      <c r="I91" s="252"/>
      <c r="J91" s="179"/>
      <c r="K91" s="179">
        <f>I91+J91</f>
        <v>0</v>
      </c>
      <c r="L91" s="179"/>
      <c r="M91" s="179"/>
      <c r="N91" s="179"/>
      <c r="O91" s="179"/>
      <c r="P91" s="179"/>
      <c r="Q91" s="179"/>
    </row>
    <row r="92" spans="1:17" ht="29.25" customHeight="1">
      <c r="A92" s="254"/>
      <c r="B92" s="279"/>
      <c r="C92" s="279"/>
      <c r="D92" s="279"/>
      <c r="E92" s="279"/>
      <c r="F92" s="252" t="s">
        <v>2</v>
      </c>
      <c r="G92" s="252"/>
      <c r="H92" s="252"/>
      <c r="I92" s="252"/>
      <c r="J92" s="179"/>
      <c r="K92" s="179"/>
      <c r="L92" s="179"/>
      <c r="M92" s="180"/>
      <c r="N92" s="180"/>
      <c r="O92" s="179"/>
      <c r="P92" s="179"/>
      <c r="Q92" s="179"/>
    </row>
    <row r="93" spans="1:17" ht="29.25" customHeight="1">
      <c r="A93" s="160"/>
      <c r="B93" s="279"/>
      <c r="C93" s="279"/>
      <c r="D93" s="279"/>
      <c r="E93" s="279"/>
      <c r="F93" s="252" t="s">
        <v>0</v>
      </c>
      <c r="G93" s="252"/>
      <c r="H93" s="252"/>
      <c r="I93" s="252"/>
      <c r="J93" s="179"/>
      <c r="K93" s="179"/>
      <c r="L93" s="179"/>
      <c r="M93" s="180"/>
      <c r="N93" s="180"/>
      <c r="O93" s="179"/>
      <c r="P93" s="179"/>
      <c r="Q93" s="179"/>
    </row>
    <row r="94" spans="1:17" ht="29.25" customHeight="1">
      <c r="A94" s="254" t="s">
        <v>181</v>
      </c>
      <c r="B94" s="280" t="s">
        <v>189</v>
      </c>
      <c r="C94" s="280"/>
      <c r="D94" s="280"/>
      <c r="E94" s="280"/>
      <c r="F94" s="252" t="s">
        <v>1</v>
      </c>
      <c r="G94" s="252"/>
      <c r="H94" s="252"/>
      <c r="I94" s="252"/>
      <c r="J94" s="178"/>
      <c r="K94" s="178">
        <f>I94+J94</f>
        <v>0</v>
      </c>
      <c r="L94" s="178"/>
      <c r="M94" s="178"/>
      <c r="N94" s="178"/>
      <c r="O94" s="168"/>
      <c r="P94" s="168"/>
      <c r="Q94" s="168"/>
    </row>
    <row r="95" spans="1:17" ht="29.25" customHeight="1">
      <c r="A95" s="254"/>
      <c r="B95" s="280"/>
      <c r="C95" s="280"/>
      <c r="D95" s="280"/>
      <c r="E95" s="280"/>
      <c r="F95" s="252" t="s">
        <v>2</v>
      </c>
      <c r="G95" s="252"/>
      <c r="H95" s="252"/>
      <c r="I95" s="252"/>
      <c r="J95" s="178"/>
      <c r="K95" s="178"/>
      <c r="L95" s="178"/>
      <c r="M95" s="181"/>
      <c r="N95" s="181"/>
      <c r="O95" s="168"/>
      <c r="P95" s="168"/>
      <c r="Q95" s="168"/>
    </row>
    <row r="96" spans="1:17" ht="29.25" customHeight="1">
      <c r="A96" s="160"/>
      <c r="B96" s="280"/>
      <c r="C96" s="280"/>
      <c r="D96" s="280"/>
      <c r="E96" s="280"/>
      <c r="F96" s="252" t="s">
        <v>0</v>
      </c>
      <c r="G96" s="252"/>
      <c r="H96" s="252"/>
      <c r="I96" s="252"/>
      <c r="J96" s="178"/>
      <c r="K96" s="178"/>
      <c r="L96" s="178"/>
      <c r="M96" s="181"/>
      <c r="N96" s="181"/>
      <c r="O96" s="168"/>
      <c r="P96" s="168"/>
      <c r="Q96" s="168"/>
    </row>
    <row r="97" spans="1:19" ht="29.25" customHeight="1">
      <c r="A97" s="254" t="s">
        <v>182</v>
      </c>
      <c r="B97" s="279" t="s">
        <v>190</v>
      </c>
      <c r="C97" s="279"/>
      <c r="D97" s="279"/>
      <c r="E97" s="279"/>
      <c r="F97" s="252" t="s">
        <v>1</v>
      </c>
      <c r="G97" s="252"/>
      <c r="H97" s="252"/>
      <c r="I97" s="252"/>
      <c r="J97" s="179"/>
      <c r="K97" s="179">
        <f>I97+J97</f>
        <v>0</v>
      </c>
      <c r="L97" s="179"/>
      <c r="M97" s="179"/>
      <c r="N97" s="179"/>
      <c r="O97" s="179"/>
      <c r="P97" s="179"/>
      <c r="Q97" s="179"/>
    </row>
    <row r="98" spans="1:19" ht="29.25" customHeight="1">
      <c r="A98" s="254"/>
      <c r="B98" s="279"/>
      <c r="C98" s="279"/>
      <c r="D98" s="279"/>
      <c r="E98" s="279"/>
      <c r="F98" s="252" t="s">
        <v>2</v>
      </c>
      <c r="G98" s="252"/>
      <c r="H98" s="252"/>
      <c r="I98" s="252"/>
      <c r="J98" s="179"/>
      <c r="K98" s="179"/>
      <c r="L98" s="179"/>
      <c r="M98" s="180"/>
      <c r="N98" s="180"/>
      <c r="O98" s="179"/>
      <c r="P98" s="179"/>
      <c r="Q98" s="179"/>
    </row>
    <row r="99" spans="1:19" ht="29.25" customHeight="1">
      <c r="A99" s="160"/>
      <c r="B99" s="279"/>
      <c r="C99" s="279"/>
      <c r="D99" s="279"/>
      <c r="E99" s="279"/>
      <c r="F99" s="252" t="s">
        <v>0</v>
      </c>
      <c r="G99" s="252"/>
      <c r="H99" s="252"/>
      <c r="I99" s="252"/>
      <c r="J99" s="179"/>
      <c r="K99" s="179"/>
      <c r="L99" s="179"/>
      <c r="M99" s="180"/>
      <c r="N99" s="180"/>
      <c r="O99" s="179"/>
      <c r="P99" s="179"/>
      <c r="Q99" s="179"/>
    </row>
    <row r="100" spans="1:19" ht="29.25" customHeight="1">
      <c r="A100" s="254" t="s">
        <v>183</v>
      </c>
      <c r="B100" s="280" t="s">
        <v>191</v>
      </c>
      <c r="C100" s="280"/>
      <c r="D100" s="280"/>
      <c r="E100" s="280"/>
      <c r="F100" s="252" t="s">
        <v>1</v>
      </c>
      <c r="G100" s="252"/>
      <c r="H100" s="252"/>
      <c r="I100" s="252"/>
      <c r="J100" s="178"/>
      <c r="K100" s="178"/>
      <c r="L100" s="178"/>
      <c r="M100" s="178"/>
      <c r="N100" s="178"/>
      <c r="O100" s="168"/>
      <c r="P100" s="168"/>
      <c r="Q100" s="168"/>
    </row>
    <row r="101" spans="1:19" ht="29.25" customHeight="1">
      <c r="A101" s="254"/>
      <c r="B101" s="280"/>
      <c r="C101" s="280"/>
      <c r="D101" s="280"/>
      <c r="E101" s="280"/>
      <c r="F101" s="252" t="s">
        <v>2</v>
      </c>
      <c r="G101" s="252"/>
      <c r="H101" s="252"/>
      <c r="I101" s="252"/>
      <c r="J101" s="178"/>
      <c r="K101" s="178"/>
      <c r="L101" s="178"/>
      <c r="M101" s="178"/>
      <c r="N101" s="178"/>
      <c r="O101" s="168"/>
      <c r="P101" s="168"/>
      <c r="Q101" s="168"/>
    </row>
    <row r="102" spans="1:19" ht="29.25" customHeight="1">
      <c r="A102" s="160"/>
      <c r="B102" s="280"/>
      <c r="C102" s="280"/>
      <c r="D102" s="280"/>
      <c r="E102" s="280"/>
      <c r="F102" s="252" t="s">
        <v>0</v>
      </c>
      <c r="G102" s="252"/>
      <c r="H102" s="252"/>
      <c r="I102" s="252"/>
      <c r="J102" s="178"/>
      <c r="K102" s="178"/>
      <c r="L102" s="178"/>
      <c r="M102" s="178"/>
      <c r="N102" s="178"/>
      <c r="O102" s="168"/>
      <c r="P102" s="168"/>
      <c r="Q102" s="168"/>
    </row>
    <row r="103" spans="1:19" ht="29.25" customHeight="1">
      <c r="A103" s="254" t="s">
        <v>184</v>
      </c>
      <c r="B103" s="279" t="s">
        <v>192</v>
      </c>
      <c r="C103" s="279"/>
      <c r="D103" s="279"/>
      <c r="E103" s="279"/>
      <c r="F103" s="252" t="s">
        <v>1</v>
      </c>
      <c r="G103" s="252"/>
      <c r="H103" s="252"/>
      <c r="I103" s="252"/>
      <c r="J103" s="179"/>
      <c r="K103" s="179">
        <f>I103+J103</f>
        <v>0</v>
      </c>
      <c r="L103" s="179"/>
      <c r="M103" s="179"/>
      <c r="N103" s="179"/>
      <c r="O103" s="179"/>
      <c r="P103" s="179"/>
      <c r="Q103" s="179"/>
    </row>
    <row r="104" spans="1:19" ht="29.25" customHeight="1">
      <c r="A104" s="254"/>
      <c r="B104" s="279"/>
      <c r="C104" s="279"/>
      <c r="D104" s="279"/>
      <c r="E104" s="279"/>
      <c r="F104" s="252" t="s">
        <v>2</v>
      </c>
      <c r="G104" s="252"/>
      <c r="H104" s="252"/>
      <c r="I104" s="252"/>
      <c r="J104" s="179"/>
      <c r="K104" s="179"/>
      <c r="L104" s="179"/>
      <c r="M104" s="180"/>
      <c r="N104" s="180"/>
      <c r="O104" s="179"/>
      <c r="P104" s="179"/>
      <c r="Q104" s="179"/>
    </row>
    <row r="105" spans="1:19" ht="29.25" customHeight="1">
      <c r="A105" s="160"/>
      <c r="B105" s="279"/>
      <c r="C105" s="279"/>
      <c r="D105" s="279"/>
      <c r="E105" s="279"/>
      <c r="F105" s="252" t="s">
        <v>0</v>
      </c>
      <c r="G105" s="252"/>
      <c r="H105" s="252"/>
      <c r="I105" s="252"/>
      <c r="J105" s="179"/>
      <c r="K105" s="179"/>
      <c r="L105" s="179"/>
      <c r="M105" s="180"/>
      <c r="N105" s="180"/>
      <c r="O105" s="179"/>
      <c r="P105" s="179"/>
      <c r="Q105" s="179"/>
    </row>
    <row r="106" spans="1:19" ht="29.25" customHeight="1">
      <c r="A106" s="160" t="s">
        <v>185</v>
      </c>
      <c r="B106" s="244" t="s">
        <v>240</v>
      </c>
      <c r="C106" s="244"/>
      <c r="D106" s="244"/>
      <c r="E106" s="244"/>
      <c r="F106" s="244"/>
      <c r="G106" s="244"/>
      <c r="H106" s="244"/>
      <c r="I106" s="244"/>
      <c r="J106" s="244"/>
      <c r="K106" s="244"/>
      <c r="L106" s="244"/>
      <c r="M106" s="244"/>
      <c r="N106" s="244"/>
      <c r="O106" s="244"/>
      <c r="P106" s="244"/>
      <c r="Q106" s="244"/>
      <c r="R106" s="69"/>
      <c r="S106" s="69"/>
    </row>
    <row r="107" spans="1:19" ht="29.25" customHeight="1">
      <c r="A107" s="254"/>
      <c r="B107" s="258" t="s">
        <v>158</v>
      </c>
      <c r="C107" s="257"/>
      <c r="D107" s="257"/>
      <c r="E107" s="257"/>
      <c r="F107" s="252" t="s">
        <v>1</v>
      </c>
      <c r="G107" s="252"/>
      <c r="H107" s="252"/>
      <c r="I107" s="252"/>
      <c r="J107" s="179"/>
      <c r="K107" s="179">
        <f>I107+J107</f>
        <v>0</v>
      </c>
      <c r="L107" s="179"/>
      <c r="M107" s="179"/>
      <c r="N107" s="179"/>
      <c r="O107" s="179"/>
      <c r="P107" s="179"/>
      <c r="Q107" s="179"/>
    </row>
    <row r="108" spans="1:19" ht="29.25" customHeight="1">
      <c r="A108" s="254"/>
      <c r="B108" s="258"/>
      <c r="C108" s="257"/>
      <c r="D108" s="257"/>
      <c r="E108" s="257"/>
      <c r="F108" s="252" t="s">
        <v>2</v>
      </c>
      <c r="G108" s="252"/>
      <c r="H108" s="252"/>
      <c r="I108" s="252"/>
      <c r="J108" s="179"/>
      <c r="K108" s="179"/>
      <c r="L108" s="179"/>
      <c r="M108" s="180"/>
      <c r="N108" s="180"/>
      <c r="O108" s="179"/>
      <c r="P108" s="179"/>
      <c r="Q108" s="179"/>
    </row>
    <row r="109" spans="1:19" ht="29.25" customHeight="1">
      <c r="A109" s="254"/>
      <c r="B109" s="258"/>
      <c r="C109" s="257"/>
      <c r="D109" s="257"/>
      <c r="E109" s="257"/>
      <c r="F109" s="252" t="s">
        <v>0</v>
      </c>
      <c r="G109" s="252"/>
      <c r="H109" s="252"/>
      <c r="I109" s="252"/>
      <c r="J109" s="179"/>
      <c r="K109" s="179"/>
      <c r="L109" s="179"/>
      <c r="M109" s="180"/>
      <c r="N109" s="180"/>
      <c r="O109" s="179"/>
      <c r="P109" s="179"/>
      <c r="Q109" s="179"/>
    </row>
    <row r="110" spans="1:19" ht="29.25" customHeight="1">
      <c r="A110" s="254"/>
      <c r="B110" s="271" t="s">
        <v>159</v>
      </c>
      <c r="C110" s="260"/>
      <c r="D110" s="260"/>
      <c r="E110" s="260"/>
      <c r="F110" s="252" t="s">
        <v>1</v>
      </c>
      <c r="G110" s="252"/>
      <c r="H110" s="252"/>
      <c r="I110" s="252"/>
      <c r="J110" s="178"/>
      <c r="K110" s="178"/>
      <c r="L110" s="178">
        <f>J110+K110</f>
        <v>0</v>
      </c>
      <c r="M110" s="178"/>
      <c r="N110" s="178"/>
      <c r="O110" s="182"/>
      <c r="P110" s="168"/>
      <c r="Q110" s="168"/>
    </row>
    <row r="111" spans="1:19" ht="29.25" customHeight="1">
      <c r="A111" s="254"/>
      <c r="B111" s="271"/>
      <c r="C111" s="260"/>
      <c r="D111" s="260"/>
      <c r="E111" s="260"/>
      <c r="F111" s="252" t="s">
        <v>2</v>
      </c>
      <c r="G111" s="252"/>
      <c r="H111" s="252"/>
      <c r="I111" s="252"/>
      <c r="J111" s="178"/>
      <c r="K111" s="178"/>
      <c r="L111" s="178"/>
      <c r="M111" s="178"/>
      <c r="N111" s="178"/>
      <c r="O111" s="178"/>
      <c r="P111" s="168"/>
      <c r="Q111" s="168"/>
    </row>
    <row r="112" spans="1:19" ht="29.25" customHeight="1">
      <c r="A112" s="254"/>
      <c r="B112" s="271"/>
      <c r="C112" s="260"/>
      <c r="D112" s="260"/>
      <c r="E112" s="260"/>
      <c r="F112" s="252" t="s">
        <v>0</v>
      </c>
      <c r="G112" s="252"/>
      <c r="H112" s="252"/>
      <c r="I112" s="252"/>
      <c r="J112" s="177"/>
      <c r="K112" s="177"/>
      <c r="L112" s="177"/>
      <c r="M112" s="177"/>
      <c r="N112" s="177"/>
      <c r="O112" s="177"/>
      <c r="P112" s="168"/>
      <c r="Q112" s="168"/>
    </row>
    <row r="113" spans="1:19" ht="29.25" customHeight="1">
      <c r="A113" s="254"/>
      <c r="B113" s="258" t="s">
        <v>160</v>
      </c>
      <c r="C113" s="257"/>
      <c r="D113" s="257"/>
      <c r="E113" s="257"/>
      <c r="F113" s="252" t="s">
        <v>1</v>
      </c>
      <c r="G113" s="252"/>
      <c r="H113" s="252"/>
      <c r="I113" s="252"/>
      <c r="J113" s="179"/>
      <c r="K113" s="179">
        <f>I113+J113</f>
        <v>0</v>
      </c>
      <c r="L113" s="179"/>
      <c r="M113" s="179"/>
      <c r="N113" s="179"/>
      <c r="O113" s="179"/>
      <c r="P113" s="179"/>
      <c r="Q113" s="179"/>
    </row>
    <row r="114" spans="1:19" ht="29.25" customHeight="1">
      <c r="A114" s="254"/>
      <c r="B114" s="258"/>
      <c r="C114" s="257"/>
      <c r="D114" s="257"/>
      <c r="E114" s="257"/>
      <c r="F114" s="252" t="s">
        <v>2</v>
      </c>
      <c r="G114" s="252"/>
      <c r="H114" s="252"/>
      <c r="I114" s="252"/>
      <c r="J114" s="179"/>
      <c r="K114" s="179"/>
      <c r="L114" s="179"/>
      <c r="M114" s="180"/>
      <c r="N114" s="180"/>
      <c r="O114" s="179"/>
      <c r="P114" s="179"/>
      <c r="Q114" s="179"/>
    </row>
    <row r="115" spans="1:19" ht="29.25" customHeight="1">
      <c r="A115" s="254"/>
      <c r="B115" s="258"/>
      <c r="C115" s="257"/>
      <c r="D115" s="257"/>
      <c r="E115" s="257"/>
      <c r="F115" s="252" t="s">
        <v>0</v>
      </c>
      <c r="G115" s="252"/>
      <c r="H115" s="252"/>
      <c r="I115" s="252"/>
      <c r="J115" s="179"/>
      <c r="K115" s="179"/>
      <c r="L115" s="179"/>
      <c r="M115" s="180"/>
      <c r="N115" s="180"/>
      <c r="O115" s="179"/>
      <c r="P115" s="179"/>
      <c r="Q115" s="179"/>
    </row>
    <row r="116" spans="1:19" ht="44.25" customHeight="1">
      <c r="A116" s="242" t="s">
        <v>273</v>
      </c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242"/>
    </row>
    <row r="117" spans="1:19" ht="48" customHeight="1">
      <c r="A117" s="261"/>
      <c r="B117" s="262" t="s">
        <v>157</v>
      </c>
      <c r="C117" s="262"/>
      <c r="D117" s="262"/>
      <c r="E117" s="262"/>
      <c r="F117" s="250" t="s">
        <v>241</v>
      </c>
      <c r="G117" s="251"/>
      <c r="H117" s="251"/>
      <c r="I117" s="251"/>
      <c r="J117" s="251"/>
      <c r="K117" s="251"/>
      <c r="L117" s="251"/>
      <c r="M117" s="251"/>
      <c r="N117" s="251"/>
      <c r="O117" s="251"/>
      <c r="P117" s="251"/>
      <c r="Q117" s="70"/>
      <c r="R117" s="70"/>
      <c r="S117" s="70"/>
    </row>
    <row r="118" spans="1:19" ht="48" customHeight="1">
      <c r="A118" s="254"/>
      <c r="B118" s="253"/>
      <c r="C118" s="253"/>
      <c r="D118" s="253"/>
      <c r="E118" s="253"/>
      <c r="F118" s="253"/>
      <c r="G118" s="253"/>
      <c r="H118" s="253"/>
      <c r="I118" s="253" t="s">
        <v>236</v>
      </c>
      <c r="J118" s="253"/>
      <c r="K118" s="253" t="s">
        <v>3</v>
      </c>
      <c r="L118" s="253"/>
      <c r="M118" s="248" t="s">
        <v>4</v>
      </c>
      <c r="N118" s="249"/>
      <c r="O118" s="248" t="s">
        <v>10</v>
      </c>
      <c r="P118" s="249"/>
      <c r="Q118" s="70"/>
      <c r="R118" s="70"/>
      <c r="S118" s="70"/>
    </row>
    <row r="119" spans="1:19" ht="48" customHeight="1">
      <c r="A119" s="254" t="s">
        <v>180</v>
      </c>
      <c r="B119" s="252" t="s">
        <v>188</v>
      </c>
      <c r="C119" s="252"/>
      <c r="D119" s="252"/>
      <c r="E119" s="252"/>
      <c r="F119" s="252" t="s">
        <v>1</v>
      </c>
      <c r="G119" s="252"/>
      <c r="H119" s="252"/>
      <c r="I119" s="245"/>
      <c r="J119" s="245"/>
      <c r="K119" s="245">
        <f>I119+J119</f>
        <v>0</v>
      </c>
      <c r="L119" s="245"/>
      <c r="M119" s="245"/>
      <c r="N119" s="245">
        <f>L119+M119</f>
        <v>0</v>
      </c>
      <c r="O119" s="245"/>
      <c r="P119" s="245">
        <f>N119+O119</f>
        <v>0</v>
      </c>
    </row>
    <row r="120" spans="1:19" ht="48" customHeight="1">
      <c r="A120" s="254"/>
      <c r="B120" s="252"/>
      <c r="C120" s="252"/>
      <c r="D120" s="252"/>
      <c r="E120" s="252"/>
      <c r="F120" s="252" t="s">
        <v>2</v>
      </c>
      <c r="G120" s="252"/>
      <c r="H120" s="252"/>
      <c r="I120" s="245"/>
      <c r="J120" s="245"/>
      <c r="K120" s="245"/>
      <c r="L120" s="245"/>
      <c r="M120" s="245"/>
      <c r="N120" s="245"/>
      <c r="O120" s="245"/>
      <c r="P120" s="245"/>
    </row>
    <row r="121" spans="1:19" ht="48" customHeight="1">
      <c r="A121" s="254" t="s">
        <v>181</v>
      </c>
      <c r="B121" s="255" t="s">
        <v>189</v>
      </c>
      <c r="C121" s="255"/>
      <c r="D121" s="255"/>
      <c r="E121" s="255"/>
      <c r="F121" s="252" t="s">
        <v>1</v>
      </c>
      <c r="G121" s="252"/>
      <c r="H121" s="252"/>
      <c r="I121" s="246"/>
      <c r="J121" s="246"/>
      <c r="K121" s="246">
        <f>I121+J121</f>
        <v>0</v>
      </c>
      <c r="L121" s="246"/>
      <c r="M121" s="246"/>
      <c r="N121" s="246">
        <f>L121+M121</f>
        <v>0</v>
      </c>
      <c r="O121" s="246"/>
      <c r="P121" s="246">
        <f>N121+O121</f>
        <v>0</v>
      </c>
    </row>
    <row r="122" spans="1:19" ht="48" customHeight="1">
      <c r="A122" s="254"/>
      <c r="B122" s="255"/>
      <c r="C122" s="255"/>
      <c r="D122" s="255"/>
      <c r="E122" s="255"/>
      <c r="F122" s="252" t="s">
        <v>2</v>
      </c>
      <c r="G122" s="252"/>
      <c r="H122" s="252"/>
      <c r="I122" s="246"/>
      <c r="J122" s="246"/>
      <c r="K122" s="246"/>
      <c r="L122" s="246"/>
      <c r="M122" s="246"/>
      <c r="N122" s="246"/>
      <c r="O122" s="246"/>
      <c r="P122" s="246"/>
    </row>
    <row r="123" spans="1:19" ht="48" customHeight="1">
      <c r="A123" s="254" t="s">
        <v>182</v>
      </c>
      <c r="B123" s="252" t="s">
        <v>190</v>
      </c>
      <c r="C123" s="252"/>
      <c r="D123" s="252"/>
      <c r="E123" s="252"/>
      <c r="F123" s="252" t="s">
        <v>1</v>
      </c>
      <c r="G123" s="252"/>
      <c r="H123" s="252"/>
      <c r="I123" s="245"/>
      <c r="J123" s="245"/>
      <c r="K123" s="245">
        <f>I123+J123</f>
        <v>0</v>
      </c>
      <c r="L123" s="245"/>
      <c r="M123" s="245"/>
      <c r="N123" s="245">
        <f>L123+M123</f>
        <v>0</v>
      </c>
      <c r="O123" s="245"/>
      <c r="P123" s="245">
        <f>N123+O123</f>
        <v>0</v>
      </c>
    </row>
    <row r="124" spans="1:19" ht="48" customHeight="1">
      <c r="A124" s="254"/>
      <c r="B124" s="252"/>
      <c r="C124" s="252"/>
      <c r="D124" s="252"/>
      <c r="E124" s="252"/>
      <c r="F124" s="252" t="s">
        <v>2</v>
      </c>
      <c r="G124" s="252"/>
      <c r="H124" s="252"/>
      <c r="I124" s="245"/>
      <c r="J124" s="245"/>
      <c r="K124" s="245"/>
      <c r="L124" s="245"/>
      <c r="M124" s="245"/>
      <c r="N124" s="245"/>
      <c r="O124" s="245"/>
      <c r="P124" s="245"/>
    </row>
    <row r="125" spans="1:19" ht="48" customHeight="1">
      <c r="A125" s="254" t="s">
        <v>183</v>
      </c>
      <c r="B125" s="255" t="s">
        <v>191</v>
      </c>
      <c r="C125" s="255"/>
      <c r="D125" s="255"/>
      <c r="E125" s="255"/>
      <c r="F125" s="252" t="s">
        <v>1</v>
      </c>
      <c r="G125" s="252"/>
      <c r="H125" s="252"/>
      <c r="I125" s="246"/>
      <c r="J125" s="246"/>
      <c r="K125" s="246">
        <f>I125+J125</f>
        <v>0</v>
      </c>
      <c r="L125" s="246"/>
      <c r="M125" s="246"/>
      <c r="N125" s="246">
        <f>L125+M125</f>
        <v>0</v>
      </c>
      <c r="O125" s="246"/>
      <c r="P125" s="246">
        <f>N125+O125</f>
        <v>0</v>
      </c>
    </row>
    <row r="126" spans="1:19" ht="48" customHeight="1">
      <c r="A126" s="254"/>
      <c r="B126" s="255"/>
      <c r="C126" s="255"/>
      <c r="D126" s="255"/>
      <c r="E126" s="255"/>
      <c r="F126" s="252" t="s">
        <v>2</v>
      </c>
      <c r="G126" s="252"/>
      <c r="H126" s="252"/>
      <c r="I126" s="246"/>
      <c r="J126" s="246"/>
      <c r="K126" s="246"/>
      <c r="L126" s="246"/>
      <c r="M126" s="246"/>
      <c r="N126" s="246"/>
      <c r="O126" s="246"/>
      <c r="P126" s="246"/>
    </row>
    <row r="127" spans="1:19" ht="48" customHeight="1">
      <c r="A127" s="254" t="s">
        <v>184</v>
      </c>
      <c r="B127" s="252" t="s">
        <v>192</v>
      </c>
      <c r="C127" s="252"/>
      <c r="D127" s="252"/>
      <c r="E127" s="252"/>
      <c r="F127" s="252" t="s">
        <v>1</v>
      </c>
      <c r="G127" s="252"/>
      <c r="H127" s="252"/>
      <c r="I127" s="245"/>
      <c r="J127" s="245"/>
      <c r="K127" s="245">
        <f>I127+J127</f>
        <v>0</v>
      </c>
      <c r="L127" s="245"/>
      <c r="M127" s="245"/>
      <c r="N127" s="245">
        <f>L127+M127</f>
        <v>0</v>
      </c>
      <c r="O127" s="245"/>
      <c r="P127" s="245">
        <f>N127+O127</f>
        <v>0</v>
      </c>
    </row>
    <row r="128" spans="1:19" ht="48" customHeight="1">
      <c r="A128" s="254"/>
      <c r="B128" s="252"/>
      <c r="C128" s="252"/>
      <c r="D128" s="252"/>
      <c r="E128" s="252"/>
      <c r="F128" s="252" t="s">
        <v>2</v>
      </c>
      <c r="G128" s="252"/>
      <c r="H128" s="252"/>
      <c r="I128" s="245"/>
      <c r="J128" s="245"/>
      <c r="K128" s="245"/>
      <c r="L128" s="245"/>
      <c r="M128" s="245"/>
      <c r="N128" s="245"/>
      <c r="O128" s="245"/>
      <c r="P128" s="245"/>
    </row>
    <row r="129" spans="1:17" ht="48" customHeight="1">
      <c r="A129" s="160" t="s">
        <v>185</v>
      </c>
      <c r="B129" s="244" t="s">
        <v>240</v>
      </c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</row>
    <row r="130" spans="1:17" ht="48" customHeight="1">
      <c r="A130" s="254"/>
      <c r="B130" s="247" t="s">
        <v>158</v>
      </c>
      <c r="C130" s="257"/>
      <c r="D130" s="257"/>
      <c r="E130" s="257"/>
      <c r="F130" s="252" t="s">
        <v>1</v>
      </c>
      <c r="G130" s="252"/>
      <c r="H130" s="252"/>
      <c r="I130" s="245"/>
      <c r="J130" s="245"/>
      <c r="K130" s="245">
        <f>I130+J130</f>
        <v>0</v>
      </c>
      <c r="L130" s="245"/>
      <c r="M130" s="245"/>
      <c r="N130" s="245">
        <f>L130+M130</f>
        <v>0</v>
      </c>
      <c r="O130" s="245"/>
      <c r="P130" s="245">
        <f>N130+O130</f>
        <v>0</v>
      </c>
    </row>
    <row r="131" spans="1:17" ht="48" customHeight="1">
      <c r="A131" s="254"/>
      <c r="B131" s="247"/>
      <c r="C131" s="257"/>
      <c r="D131" s="257"/>
      <c r="E131" s="257"/>
      <c r="F131" s="252" t="s">
        <v>2</v>
      </c>
      <c r="G131" s="252"/>
      <c r="H131" s="252"/>
      <c r="I131" s="245"/>
      <c r="J131" s="245"/>
      <c r="K131" s="245"/>
      <c r="L131" s="245"/>
      <c r="M131" s="245"/>
      <c r="N131" s="245"/>
      <c r="O131" s="245"/>
      <c r="P131" s="245"/>
    </row>
    <row r="132" spans="1:17" ht="48" customHeight="1">
      <c r="A132" s="254"/>
      <c r="B132" s="259" t="s">
        <v>159</v>
      </c>
      <c r="C132" s="260"/>
      <c r="D132" s="260"/>
      <c r="E132" s="260"/>
      <c r="F132" s="252" t="s">
        <v>1</v>
      </c>
      <c r="G132" s="252"/>
      <c r="H132" s="252"/>
      <c r="I132" s="246"/>
      <c r="J132" s="246"/>
      <c r="K132" s="246">
        <f>I132+J132</f>
        <v>0</v>
      </c>
      <c r="L132" s="246"/>
      <c r="M132" s="246"/>
      <c r="N132" s="246">
        <f>L132+M132</f>
        <v>0</v>
      </c>
      <c r="O132" s="246"/>
      <c r="P132" s="246">
        <f>N132+O132</f>
        <v>0</v>
      </c>
    </row>
    <row r="133" spans="1:17" ht="48" customHeight="1">
      <c r="A133" s="254"/>
      <c r="B133" s="259"/>
      <c r="C133" s="260"/>
      <c r="D133" s="260"/>
      <c r="E133" s="260"/>
      <c r="F133" s="252" t="s">
        <v>2</v>
      </c>
      <c r="G133" s="252"/>
      <c r="H133" s="252"/>
      <c r="I133" s="246"/>
      <c r="J133" s="246"/>
      <c r="K133" s="246"/>
      <c r="L133" s="246"/>
      <c r="M133" s="246"/>
      <c r="N133" s="246"/>
      <c r="O133" s="246"/>
      <c r="P133" s="246"/>
    </row>
    <row r="134" spans="1:17" ht="48" customHeight="1">
      <c r="A134" s="254"/>
      <c r="B134" s="247" t="s">
        <v>160</v>
      </c>
      <c r="C134" s="257"/>
      <c r="D134" s="257"/>
      <c r="E134" s="257"/>
      <c r="F134" s="252" t="s">
        <v>1</v>
      </c>
      <c r="G134" s="252"/>
      <c r="H134" s="252"/>
      <c r="I134" s="245"/>
      <c r="J134" s="245"/>
      <c r="K134" s="245">
        <f>I134+J134</f>
        <v>0</v>
      </c>
      <c r="L134" s="245"/>
      <c r="M134" s="245"/>
      <c r="N134" s="245">
        <f>L134+M134</f>
        <v>0</v>
      </c>
      <c r="O134" s="245"/>
      <c r="P134" s="245">
        <f>N134+O134</f>
        <v>0</v>
      </c>
    </row>
    <row r="135" spans="1:17" ht="48" customHeight="1">
      <c r="A135" s="254"/>
      <c r="B135" s="247"/>
      <c r="C135" s="257"/>
      <c r="D135" s="257"/>
      <c r="E135" s="257"/>
      <c r="F135" s="252" t="s">
        <v>2</v>
      </c>
      <c r="G135" s="252"/>
      <c r="H135" s="252"/>
      <c r="I135" s="245"/>
      <c r="J135" s="245"/>
      <c r="K135" s="245"/>
      <c r="L135" s="245"/>
      <c r="M135" s="245"/>
      <c r="N135" s="245"/>
      <c r="O135" s="245"/>
      <c r="P135" s="245"/>
    </row>
    <row r="136" spans="1:17" ht="48" customHeight="1">
      <c r="A136" s="254"/>
      <c r="B136" s="258"/>
      <c r="C136" s="258"/>
      <c r="D136" s="258"/>
      <c r="E136" s="258"/>
      <c r="F136" s="246" t="s">
        <v>0</v>
      </c>
      <c r="G136" s="246"/>
      <c r="H136" s="246"/>
      <c r="I136" s="241"/>
      <c r="J136" s="241"/>
      <c r="K136" s="246"/>
      <c r="L136" s="246"/>
      <c r="M136" s="241"/>
      <c r="N136" s="241"/>
      <c r="O136" s="241"/>
      <c r="P136" s="241"/>
    </row>
    <row r="137" spans="1:17" ht="14.25" customHeight="1">
      <c r="A137" s="242" t="s">
        <v>273</v>
      </c>
      <c r="B137" s="242"/>
      <c r="C137" s="242"/>
      <c r="D137" s="242"/>
      <c r="E137" s="242"/>
      <c r="F137" s="242"/>
      <c r="G137" s="242"/>
      <c r="H137" s="242"/>
      <c r="I137" s="242"/>
      <c r="J137" s="242"/>
      <c r="K137" s="242"/>
      <c r="L137" s="242"/>
      <c r="M137" s="242"/>
      <c r="N137" s="242"/>
      <c r="O137" s="242"/>
      <c r="P137" s="242"/>
    </row>
    <row r="138" spans="1:17" ht="44.25" customHeight="1">
      <c r="A138" s="243"/>
      <c r="B138" s="243"/>
      <c r="C138" s="243"/>
      <c r="D138" s="243"/>
      <c r="E138" s="243"/>
      <c r="F138" s="243"/>
      <c r="G138" s="243"/>
      <c r="H138" s="243"/>
      <c r="I138" s="243"/>
      <c r="J138" s="243"/>
      <c r="K138" s="243"/>
      <c r="L138" s="243"/>
      <c r="M138" s="243"/>
      <c r="N138" s="243"/>
      <c r="O138" s="243"/>
      <c r="P138" s="243"/>
    </row>
    <row r="139" spans="1:17" ht="46.5" customHeight="1">
      <c r="A139" s="254" t="s">
        <v>256</v>
      </c>
      <c r="B139" s="254"/>
      <c r="C139" s="254"/>
      <c r="D139" s="254"/>
      <c r="E139" s="254"/>
      <c r="F139" s="254"/>
      <c r="G139" s="254"/>
      <c r="H139" s="254"/>
      <c r="I139" s="254"/>
      <c r="J139" s="254"/>
      <c r="K139" s="254"/>
      <c r="L139" s="254"/>
      <c r="M139" s="254"/>
      <c r="N139" s="254"/>
      <c r="O139" s="254"/>
      <c r="P139" s="254"/>
      <c r="Q139" s="254"/>
    </row>
    <row r="140" spans="1:17" ht="46.5" customHeight="1">
      <c r="A140" s="274" t="s">
        <v>257</v>
      </c>
      <c r="B140" s="274"/>
      <c r="C140" s="274"/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</row>
    <row r="141" spans="1:17" ht="46.5" customHeight="1">
      <c r="A141" s="278" t="s">
        <v>170</v>
      </c>
      <c r="B141" s="278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</row>
    <row r="142" spans="1:17" ht="46.5" customHeight="1">
      <c r="A142" s="266" t="s">
        <v>171</v>
      </c>
      <c r="B142" s="266"/>
      <c r="C142" s="266"/>
      <c r="D142" s="266"/>
      <c r="E142" s="266"/>
      <c r="F142" s="253" t="s">
        <v>5</v>
      </c>
      <c r="G142" s="253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</row>
    <row r="143" spans="1:17" ht="46.5" customHeight="1">
      <c r="A143" s="266"/>
      <c r="B143" s="266"/>
      <c r="C143" s="266"/>
      <c r="D143" s="266"/>
      <c r="E143" s="266"/>
      <c r="F143" s="248" t="s">
        <v>6</v>
      </c>
      <c r="G143" s="248"/>
      <c r="H143" s="248"/>
      <c r="I143" s="248"/>
      <c r="J143" s="248"/>
      <c r="K143" s="248"/>
      <c r="L143" s="248" t="s">
        <v>7</v>
      </c>
      <c r="M143" s="248"/>
      <c r="N143" s="248"/>
      <c r="O143" s="248"/>
      <c r="P143" s="248"/>
      <c r="Q143" s="248"/>
    </row>
    <row r="144" spans="1:17" ht="46.5" customHeight="1">
      <c r="A144" s="266"/>
      <c r="B144" s="266"/>
      <c r="C144" s="266"/>
      <c r="D144" s="266"/>
      <c r="E144" s="266"/>
      <c r="F144" s="248" t="s">
        <v>1</v>
      </c>
      <c r="G144" s="248"/>
      <c r="H144" s="248" t="s">
        <v>2</v>
      </c>
      <c r="I144" s="248"/>
      <c r="J144" s="248" t="s">
        <v>0</v>
      </c>
      <c r="K144" s="248"/>
      <c r="L144" s="248" t="s">
        <v>1</v>
      </c>
      <c r="M144" s="248"/>
      <c r="N144" s="248" t="s">
        <v>2</v>
      </c>
      <c r="O144" s="248"/>
      <c r="P144" s="248" t="s">
        <v>0</v>
      </c>
      <c r="Q144" s="248"/>
    </row>
    <row r="145" spans="1:17" ht="46.5" customHeight="1">
      <c r="A145" s="253" t="s">
        <v>24</v>
      </c>
      <c r="B145" s="253"/>
      <c r="C145" s="164">
        <v>1</v>
      </c>
      <c r="D145" s="266" t="s">
        <v>249</v>
      </c>
      <c r="E145" s="266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</row>
    <row r="146" spans="1:17" ht="46.5" customHeight="1">
      <c r="A146" s="253"/>
      <c r="B146" s="253"/>
      <c r="C146" s="164">
        <v>2</v>
      </c>
      <c r="D146" s="265" t="s">
        <v>250</v>
      </c>
      <c r="E146" s="26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</row>
    <row r="147" spans="1:17" ht="46.5" customHeight="1">
      <c r="A147" s="253"/>
      <c r="B147" s="253"/>
      <c r="C147" s="164">
        <v>3</v>
      </c>
      <c r="D147" s="266" t="s">
        <v>251</v>
      </c>
      <c r="E147" s="266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</row>
    <row r="148" spans="1:17" ht="46.5" customHeight="1">
      <c r="A148" s="253"/>
      <c r="B148" s="253"/>
      <c r="C148" s="164">
        <v>4</v>
      </c>
      <c r="D148" s="266" t="s">
        <v>252</v>
      </c>
      <c r="E148" s="266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</row>
    <row r="149" spans="1:17" ht="46.5" customHeight="1">
      <c r="A149" s="253"/>
      <c r="B149" s="253"/>
      <c r="C149" s="164">
        <v>5</v>
      </c>
      <c r="D149" s="265" t="s">
        <v>253</v>
      </c>
      <c r="E149" s="26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</row>
    <row r="150" spans="1:17" ht="46.5" customHeight="1">
      <c r="A150" s="253"/>
      <c r="B150" s="253"/>
      <c r="C150" s="164">
        <v>6</v>
      </c>
      <c r="D150" s="265" t="s">
        <v>254</v>
      </c>
      <c r="E150" s="26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</row>
    <row r="151" spans="1:17" ht="46.5" customHeight="1">
      <c r="A151" s="253"/>
      <c r="B151" s="253"/>
      <c r="C151" s="248" t="s">
        <v>255</v>
      </c>
      <c r="D151" s="248"/>
      <c r="E151" s="248"/>
      <c r="F151" s="286">
        <f>IF(SUM(F145:G150)=" "," ",SUM(F145:G150))</f>
        <v>0</v>
      </c>
      <c r="G151" s="286"/>
      <c r="H151" s="286">
        <f>IF(SUM(H145:I150)=" "," ",SUM(H145:I150))</f>
        <v>0</v>
      </c>
      <c r="I151" s="286"/>
      <c r="J151" s="286">
        <f>IF(SUM(J145:K150)=" "," ",SUM(J145:K150))</f>
        <v>0</v>
      </c>
      <c r="K151" s="286"/>
      <c r="L151" s="286">
        <f>IF(SUM(L145:M150)=" "," ",SUM(L145:M150))</f>
        <v>0</v>
      </c>
      <c r="M151" s="286"/>
      <c r="N151" s="286">
        <f>IF(SUM(N145:O150)=" "," ",SUM(N145:O150))</f>
        <v>0</v>
      </c>
      <c r="O151" s="286"/>
      <c r="P151" s="286">
        <f>IF(SUM(P145:Q150)=" "," ",SUM(P145:Q150))</f>
        <v>0</v>
      </c>
      <c r="Q151" s="286"/>
    </row>
    <row r="152" spans="1:17" ht="46.5" customHeight="1">
      <c r="A152" s="183"/>
      <c r="B152" s="184"/>
      <c r="C152" s="185"/>
      <c r="D152" s="184"/>
      <c r="E152" s="184"/>
      <c r="F152" s="185"/>
      <c r="G152" s="186"/>
      <c r="H152" s="186"/>
      <c r="I152" s="186"/>
      <c r="J152" s="186"/>
      <c r="K152" s="186"/>
      <c r="L152" s="186"/>
      <c r="M152" s="186"/>
      <c r="N152" s="186"/>
      <c r="O152" s="186"/>
      <c r="P152" s="186"/>
      <c r="Q152" s="186"/>
    </row>
    <row r="153" spans="1:17" ht="46.5" customHeight="1">
      <c r="A153" s="274" t="s">
        <v>173</v>
      </c>
      <c r="B153" s="274"/>
      <c r="C153" s="274"/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</row>
    <row r="154" spans="1:17" ht="46.5" customHeight="1">
      <c r="A154" s="266" t="s">
        <v>172</v>
      </c>
      <c r="B154" s="249"/>
      <c r="C154" s="249"/>
      <c r="D154" s="249"/>
      <c r="E154" s="249"/>
      <c r="F154" s="253" t="s">
        <v>5</v>
      </c>
      <c r="G154" s="253"/>
      <c r="H154" s="253"/>
      <c r="I154" s="253"/>
      <c r="J154" s="253"/>
      <c r="K154" s="253"/>
      <c r="L154" s="253"/>
      <c r="M154" s="253"/>
      <c r="N154" s="253"/>
      <c r="O154" s="253"/>
      <c r="P154" s="253"/>
      <c r="Q154" s="253"/>
    </row>
    <row r="155" spans="1:17" ht="46.5" customHeight="1">
      <c r="A155" s="249"/>
      <c r="B155" s="249"/>
      <c r="C155" s="249"/>
      <c r="D155" s="249"/>
      <c r="E155" s="249"/>
      <c r="F155" s="248" t="s">
        <v>6</v>
      </c>
      <c r="G155" s="248"/>
      <c r="H155" s="248"/>
      <c r="I155" s="248"/>
      <c r="J155" s="248"/>
      <c r="K155" s="248"/>
      <c r="L155" s="248" t="s">
        <v>7</v>
      </c>
      <c r="M155" s="248"/>
      <c r="N155" s="248"/>
      <c r="O155" s="248"/>
      <c r="P155" s="248"/>
      <c r="Q155" s="248"/>
    </row>
    <row r="156" spans="1:17" ht="46.5" customHeight="1">
      <c r="A156" s="249"/>
      <c r="B156" s="249"/>
      <c r="C156" s="249"/>
      <c r="D156" s="249"/>
      <c r="E156" s="249"/>
      <c r="F156" s="248" t="s">
        <v>1</v>
      </c>
      <c r="G156" s="248"/>
      <c r="H156" s="248" t="s">
        <v>2</v>
      </c>
      <c r="I156" s="248"/>
      <c r="J156" s="248" t="s">
        <v>0</v>
      </c>
      <c r="K156" s="248"/>
      <c r="L156" s="248" t="s">
        <v>1</v>
      </c>
      <c r="M156" s="248"/>
      <c r="N156" s="248" t="s">
        <v>2</v>
      </c>
      <c r="O156" s="248"/>
      <c r="P156" s="248" t="s">
        <v>0</v>
      </c>
      <c r="Q156" s="248"/>
    </row>
    <row r="157" spans="1:17" ht="46.5" customHeight="1">
      <c r="A157" s="253" t="s">
        <v>25</v>
      </c>
      <c r="B157" s="253"/>
      <c r="C157" s="164">
        <v>1</v>
      </c>
      <c r="D157" s="266" t="s">
        <v>249</v>
      </c>
      <c r="E157" s="266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</row>
    <row r="158" spans="1:17" ht="46.5" customHeight="1">
      <c r="A158" s="253"/>
      <c r="B158" s="253"/>
      <c r="C158" s="164">
        <v>2</v>
      </c>
      <c r="D158" s="265" t="s">
        <v>250</v>
      </c>
      <c r="E158" s="26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</row>
    <row r="159" spans="1:17" ht="46.5" customHeight="1">
      <c r="A159" s="253"/>
      <c r="B159" s="253"/>
      <c r="C159" s="164">
        <v>3</v>
      </c>
      <c r="D159" s="266" t="s">
        <v>251</v>
      </c>
      <c r="E159" s="266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</row>
    <row r="160" spans="1:17" ht="46.5" customHeight="1">
      <c r="A160" s="253"/>
      <c r="B160" s="253"/>
      <c r="C160" s="164">
        <v>4</v>
      </c>
      <c r="D160" s="266" t="s">
        <v>252</v>
      </c>
      <c r="E160" s="266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</row>
    <row r="161" spans="1:17" ht="46.5" customHeight="1">
      <c r="A161" s="253"/>
      <c r="B161" s="253"/>
      <c r="C161" s="164">
        <v>5</v>
      </c>
      <c r="D161" s="265" t="s">
        <v>253</v>
      </c>
      <c r="E161" s="26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</row>
    <row r="162" spans="1:17" ht="46.5" customHeight="1">
      <c r="A162" s="253"/>
      <c r="B162" s="253"/>
      <c r="C162" s="164">
        <v>6</v>
      </c>
      <c r="D162" s="265" t="s">
        <v>254</v>
      </c>
      <c r="E162" s="26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</row>
    <row r="163" spans="1:17" ht="46.5" customHeight="1">
      <c r="A163" s="253"/>
      <c r="B163" s="253"/>
      <c r="C163" s="248" t="s">
        <v>255</v>
      </c>
      <c r="D163" s="248"/>
      <c r="E163" s="248"/>
      <c r="F163" s="287">
        <f>IF(SUM(F157:G162)=" "," ",SUM(F157:G162))</f>
        <v>0</v>
      </c>
      <c r="G163" s="287"/>
      <c r="H163" s="287">
        <f>IF(SUM(H157:I162)=" "," ",SUM(H157:I162))</f>
        <v>0</v>
      </c>
      <c r="I163" s="287"/>
      <c r="J163" s="287">
        <f>IF(SUM(J157:K162)=" "," ",SUM(J157:K162))</f>
        <v>0</v>
      </c>
      <c r="K163" s="287"/>
      <c r="L163" s="287">
        <f>IF(SUM(L157:M162)=" "," ",SUM(L157:M162))</f>
        <v>0</v>
      </c>
      <c r="M163" s="287"/>
      <c r="N163" s="287">
        <f>IF(SUM(N157:O162)=" "," ",SUM(N157:O162))</f>
        <v>0</v>
      </c>
      <c r="O163" s="287"/>
      <c r="P163" s="287">
        <f>IF(SUM(P157:Q162)=" "," ",SUM(P157:Q162))</f>
        <v>0</v>
      </c>
      <c r="Q163" s="287"/>
    </row>
  </sheetData>
  <mergeCells count="432">
    <mergeCell ref="F163:G163"/>
    <mergeCell ref="H163:I163"/>
    <mergeCell ref="J163:K163"/>
    <mergeCell ref="L163:M163"/>
    <mergeCell ref="N163:O163"/>
    <mergeCell ref="P163:Q163"/>
    <mergeCell ref="F162:G162"/>
    <mergeCell ref="H162:I162"/>
    <mergeCell ref="F160:G160"/>
    <mergeCell ref="H160:I160"/>
    <mergeCell ref="J160:K160"/>
    <mergeCell ref="L160:M160"/>
    <mergeCell ref="N160:O160"/>
    <mergeCell ref="P160:Q160"/>
    <mergeCell ref="J162:K162"/>
    <mergeCell ref="L162:M162"/>
    <mergeCell ref="N162:O162"/>
    <mergeCell ref="P162:Q162"/>
    <mergeCell ref="F161:G161"/>
    <mergeCell ref="H161:I161"/>
    <mergeCell ref="J161:K161"/>
    <mergeCell ref="L161:M161"/>
    <mergeCell ref="N161:O161"/>
    <mergeCell ref="P161:Q161"/>
    <mergeCell ref="P157:Q157"/>
    <mergeCell ref="F158:G158"/>
    <mergeCell ref="H158:I158"/>
    <mergeCell ref="J158:K158"/>
    <mergeCell ref="L158:M158"/>
    <mergeCell ref="N158:O158"/>
    <mergeCell ref="P158:Q158"/>
    <mergeCell ref="F159:G159"/>
    <mergeCell ref="H159:I159"/>
    <mergeCell ref="J159:K159"/>
    <mergeCell ref="L159:M159"/>
    <mergeCell ref="N159:O159"/>
    <mergeCell ref="P159:Q159"/>
    <mergeCell ref="F157:G157"/>
    <mergeCell ref="H157:I157"/>
    <mergeCell ref="J157:K157"/>
    <mergeCell ref="L157:M157"/>
    <mergeCell ref="N157:O157"/>
    <mergeCell ref="N149:O149"/>
    <mergeCell ref="N150:O150"/>
    <mergeCell ref="N151:O151"/>
    <mergeCell ref="L145:M145"/>
    <mergeCell ref="L146:M146"/>
    <mergeCell ref="P145:Q145"/>
    <mergeCell ref="P146:Q146"/>
    <mergeCell ref="P147:Q147"/>
    <mergeCell ref="P148:Q148"/>
    <mergeCell ref="P149:Q149"/>
    <mergeCell ref="P150:Q150"/>
    <mergeCell ref="P151:Q151"/>
    <mergeCell ref="H151:I151"/>
    <mergeCell ref="J145:K145"/>
    <mergeCell ref="J146:K146"/>
    <mergeCell ref="J147:K147"/>
    <mergeCell ref="J148:K148"/>
    <mergeCell ref="J149:K149"/>
    <mergeCell ref="J150:K150"/>
    <mergeCell ref="J151:K151"/>
    <mergeCell ref="H149:I149"/>
    <mergeCell ref="H150:I150"/>
    <mergeCell ref="F154:Q154"/>
    <mergeCell ref="F155:K155"/>
    <mergeCell ref="L155:Q155"/>
    <mergeCell ref="F156:G156"/>
    <mergeCell ref="H156:I156"/>
    <mergeCell ref="J156:K156"/>
    <mergeCell ref="L156:M156"/>
    <mergeCell ref="N156:O156"/>
    <mergeCell ref="P156:Q156"/>
    <mergeCell ref="A157:B163"/>
    <mergeCell ref="A154:E156"/>
    <mergeCell ref="D147:E147"/>
    <mergeCell ref="D148:E148"/>
    <mergeCell ref="D150:E150"/>
    <mergeCell ref="C151:E151"/>
    <mergeCell ref="A145:B151"/>
    <mergeCell ref="D162:E162"/>
    <mergeCell ref="C163:E163"/>
    <mergeCell ref="D157:E157"/>
    <mergeCell ref="D158:E158"/>
    <mergeCell ref="D161:E161"/>
    <mergeCell ref="D159:E159"/>
    <mergeCell ref="D160:E160"/>
    <mergeCell ref="F145:G145"/>
    <mergeCell ref="F146:G146"/>
    <mergeCell ref="A153:Q153"/>
    <mergeCell ref="D145:E145"/>
    <mergeCell ref="D146:E146"/>
    <mergeCell ref="D149:E149"/>
    <mergeCell ref="H145:I145"/>
    <mergeCell ref="H146:I146"/>
    <mergeCell ref="H147:I147"/>
    <mergeCell ref="H148:I148"/>
    <mergeCell ref="F147:G147"/>
    <mergeCell ref="F148:G148"/>
    <mergeCell ref="F149:G149"/>
    <mergeCell ref="F150:G150"/>
    <mergeCell ref="F151:G151"/>
    <mergeCell ref="L147:M147"/>
    <mergeCell ref="L148:M148"/>
    <mergeCell ref="L149:M149"/>
    <mergeCell ref="L150:M150"/>
    <mergeCell ref="L151:M151"/>
    <mergeCell ref="N145:O145"/>
    <mergeCell ref="N146:O146"/>
    <mergeCell ref="N147:O147"/>
    <mergeCell ref="N148:O148"/>
    <mergeCell ref="P144:Q144"/>
    <mergeCell ref="A116:Q116"/>
    <mergeCell ref="A1:Q1"/>
    <mergeCell ref="E2:Q2"/>
    <mergeCell ref="A3:Q3"/>
    <mergeCell ref="F4:Q4"/>
    <mergeCell ref="F5:Q5"/>
    <mergeCell ref="F6:Q6"/>
    <mergeCell ref="C110:E112"/>
    <mergeCell ref="C113:E115"/>
    <mergeCell ref="L143:Q143"/>
    <mergeCell ref="F143:K143"/>
    <mergeCell ref="F144:G144"/>
    <mergeCell ref="H144:I144"/>
    <mergeCell ref="A141:Q141"/>
    <mergeCell ref="A142:E144"/>
    <mergeCell ref="F142:Q142"/>
    <mergeCell ref="J144:K144"/>
    <mergeCell ref="L144:M144"/>
    <mergeCell ref="N144:O144"/>
    <mergeCell ref="A139:Q139"/>
    <mergeCell ref="A140:Q140"/>
    <mergeCell ref="F112:I112"/>
    <mergeCell ref="A17:Q17"/>
    <mergeCell ref="B107:B109"/>
    <mergeCell ref="B110:B112"/>
    <mergeCell ref="F113:I113"/>
    <mergeCell ref="F114:I114"/>
    <mergeCell ref="F101:I101"/>
    <mergeCell ref="F102:I102"/>
    <mergeCell ref="F103:I103"/>
    <mergeCell ref="F104:I104"/>
    <mergeCell ref="B113:B115"/>
    <mergeCell ref="A107:A115"/>
    <mergeCell ref="F115:I115"/>
    <mergeCell ref="B91:E93"/>
    <mergeCell ref="B94:E96"/>
    <mergeCell ref="B97:E99"/>
    <mergeCell ref="B100:E102"/>
    <mergeCell ref="F109:I109"/>
    <mergeCell ref="F110:I110"/>
    <mergeCell ref="F111:I111"/>
    <mergeCell ref="F105:I105"/>
    <mergeCell ref="B106:Q106"/>
    <mergeCell ref="B103:E105"/>
    <mergeCell ref="C107:E109"/>
    <mergeCell ref="A100:A101"/>
    <mergeCell ref="F91:I91"/>
    <mergeCell ref="F92:I92"/>
    <mergeCell ref="F93:I93"/>
    <mergeCell ref="F98:I98"/>
    <mergeCell ref="F97:I97"/>
    <mergeCell ref="F94:I94"/>
    <mergeCell ref="F95:I95"/>
    <mergeCell ref="F99:I99"/>
    <mergeCell ref="F107:I107"/>
    <mergeCell ref="F108:I108"/>
    <mergeCell ref="A60:A62"/>
    <mergeCell ref="D65:D66"/>
    <mergeCell ref="C75:C76"/>
    <mergeCell ref="Q44:Q46"/>
    <mergeCell ref="B50:D51"/>
    <mergeCell ref="C37:C38"/>
    <mergeCell ref="A18:Q18"/>
    <mergeCell ref="A19:Q19"/>
    <mergeCell ref="F20:Q20"/>
    <mergeCell ref="O21:Q21"/>
    <mergeCell ref="A59:Q59"/>
    <mergeCell ref="F33:H33"/>
    <mergeCell ref="F60:Q60"/>
    <mergeCell ref="E45:G45"/>
    <mergeCell ref="E50:G50"/>
    <mergeCell ref="A85:Q85"/>
    <mergeCell ref="B86:M86"/>
    <mergeCell ref="O33:Q33"/>
    <mergeCell ref="A42:Q42"/>
    <mergeCell ref="A58:Q58"/>
    <mergeCell ref="K45:M45"/>
    <mergeCell ref="B49:D49"/>
    <mergeCell ref="H50:J50"/>
    <mergeCell ref="H45:J45"/>
    <mergeCell ref="A43:Q43"/>
    <mergeCell ref="N45:P45"/>
    <mergeCell ref="N50:P50"/>
    <mergeCell ref="A55:Q55"/>
    <mergeCell ref="D39:E39"/>
    <mergeCell ref="A47:A49"/>
    <mergeCell ref="A52:A54"/>
    <mergeCell ref="Q47:Q53"/>
    <mergeCell ref="O61:Q61"/>
    <mergeCell ref="A81:Q81"/>
    <mergeCell ref="A82:Q82"/>
    <mergeCell ref="A16:Q16"/>
    <mergeCell ref="O12:Q12"/>
    <mergeCell ref="O13:Q13"/>
    <mergeCell ref="O14:Q14"/>
    <mergeCell ref="O15:Q15"/>
    <mergeCell ref="L8:M8"/>
    <mergeCell ref="F88:Q88"/>
    <mergeCell ref="B88:E90"/>
    <mergeCell ref="J89:K89"/>
    <mergeCell ref="D24:E24"/>
    <mergeCell ref="D27:E27"/>
    <mergeCell ref="D28:E28"/>
    <mergeCell ref="A32:E34"/>
    <mergeCell ref="A23:B28"/>
    <mergeCell ref="F32:Q32"/>
    <mergeCell ref="A30:Q30"/>
    <mergeCell ref="A31:Q31"/>
    <mergeCell ref="C25:C26"/>
    <mergeCell ref="L33:N33"/>
    <mergeCell ref="D25:D26"/>
    <mergeCell ref="D23:E23"/>
    <mergeCell ref="I33:K33"/>
    <mergeCell ref="I61:K61"/>
    <mergeCell ref="K50:M50"/>
    <mergeCell ref="B4:E4"/>
    <mergeCell ref="B14:E14"/>
    <mergeCell ref="D11:E11"/>
    <mergeCell ref="D10:E10"/>
    <mergeCell ref="D12:E12"/>
    <mergeCell ref="F8:G8"/>
    <mergeCell ref="B7:E7"/>
    <mergeCell ref="B6:E6"/>
    <mergeCell ref="F12:H12"/>
    <mergeCell ref="F13:H13"/>
    <mergeCell ref="B5:E5"/>
    <mergeCell ref="D9:E9"/>
    <mergeCell ref="B8:E8"/>
    <mergeCell ref="H8:K8"/>
    <mergeCell ref="I12:K12"/>
    <mergeCell ref="I14:K14"/>
    <mergeCell ref="F11:H11"/>
    <mergeCell ref="I11:K11"/>
    <mergeCell ref="F7:Q7"/>
    <mergeCell ref="F9:Q9"/>
    <mergeCell ref="F10:Q10"/>
    <mergeCell ref="N8:Q8"/>
    <mergeCell ref="L11:N11"/>
    <mergeCell ref="I13:K13"/>
    <mergeCell ref="F14:H14"/>
    <mergeCell ref="L12:N12"/>
    <mergeCell ref="F15:H15"/>
    <mergeCell ref="B9:C10"/>
    <mergeCell ref="B11:C13"/>
    <mergeCell ref="D13:E13"/>
    <mergeCell ref="F89:I90"/>
    <mergeCell ref="E60:E62"/>
    <mergeCell ref="C65:C66"/>
    <mergeCell ref="B60:B62"/>
    <mergeCell ref="L61:N61"/>
    <mergeCell ref="A20:E22"/>
    <mergeCell ref="L14:N14"/>
    <mergeCell ref="L13:N13"/>
    <mergeCell ref="B15:E15"/>
    <mergeCell ref="L15:N15"/>
    <mergeCell ref="L21:N21"/>
    <mergeCell ref="F21:H21"/>
    <mergeCell ref="I21:K21"/>
    <mergeCell ref="A9:A10"/>
    <mergeCell ref="A11:A13"/>
    <mergeCell ref="I15:K15"/>
    <mergeCell ref="F96:I96"/>
    <mergeCell ref="A63:A68"/>
    <mergeCell ref="D36:E36"/>
    <mergeCell ref="D35:E35"/>
    <mergeCell ref="D40:E40"/>
    <mergeCell ref="D37:D38"/>
    <mergeCell ref="B45:D46"/>
    <mergeCell ref="C71:C72"/>
    <mergeCell ref="B69:B74"/>
    <mergeCell ref="C60:D62"/>
    <mergeCell ref="B52:C53"/>
    <mergeCell ref="B47:C48"/>
    <mergeCell ref="A35:B40"/>
    <mergeCell ref="B63:B68"/>
    <mergeCell ref="D79:D80"/>
    <mergeCell ref="D77:D78"/>
    <mergeCell ref="C67:C68"/>
    <mergeCell ref="B54:D54"/>
    <mergeCell ref="B87:Q87"/>
    <mergeCell ref="N89:O89"/>
    <mergeCell ref="P89:Q89"/>
    <mergeCell ref="A84:Q84"/>
    <mergeCell ref="B44:L44"/>
    <mergeCell ref="A57:Q57"/>
    <mergeCell ref="A103:A104"/>
    <mergeCell ref="A91:A92"/>
    <mergeCell ref="A94:A95"/>
    <mergeCell ref="A117:A118"/>
    <mergeCell ref="B117:E118"/>
    <mergeCell ref="I118:J118"/>
    <mergeCell ref="K118:L118"/>
    <mergeCell ref="F61:H61"/>
    <mergeCell ref="C73:C74"/>
    <mergeCell ref="C63:C64"/>
    <mergeCell ref="B75:B80"/>
    <mergeCell ref="A97:A98"/>
    <mergeCell ref="A87:A89"/>
    <mergeCell ref="D75:D76"/>
    <mergeCell ref="C69:C70"/>
    <mergeCell ref="A69:A74"/>
    <mergeCell ref="A75:A80"/>
    <mergeCell ref="D73:D74"/>
    <mergeCell ref="D71:D72"/>
    <mergeCell ref="D69:D70"/>
    <mergeCell ref="C77:C78"/>
    <mergeCell ref="D63:D64"/>
    <mergeCell ref="C79:C80"/>
    <mergeCell ref="L89:M89"/>
    <mergeCell ref="C134:E135"/>
    <mergeCell ref="F134:H134"/>
    <mergeCell ref="F135:H135"/>
    <mergeCell ref="F136:H136"/>
    <mergeCell ref="A130:A136"/>
    <mergeCell ref="B136:E136"/>
    <mergeCell ref="C130:E131"/>
    <mergeCell ref="F130:H130"/>
    <mergeCell ref="F131:H131"/>
    <mergeCell ref="B132:B133"/>
    <mergeCell ref="C132:E133"/>
    <mergeCell ref="F132:H132"/>
    <mergeCell ref="F133:H133"/>
    <mergeCell ref="F127:H127"/>
    <mergeCell ref="F128:H128"/>
    <mergeCell ref="A2:D2"/>
    <mergeCell ref="F100:I100"/>
    <mergeCell ref="K120:L120"/>
    <mergeCell ref="M120:N120"/>
    <mergeCell ref="A119:A120"/>
    <mergeCell ref="B119:E120"/>
    <mergeCell ref="I120:J120"/>
    <mergeCell ref="I119:J119"/>
    <mergeCell ref="K119:L119"/>
    <mergeCell ref="M119:N119"/>
    <mergeCell ref="A125:A126"/>
    <mergeCell ref="B125:E126"/>
    <mergeCell ref="F125:H125"/>
    <mergeCell ref="F126:H126"/>
    <mergeCell ref="A127:A128"/>
    <mergeCell ref="B127:E128"/>
    <mergeCell ref="A123:A124"/>
    <mergeCell ref="B123:E124"/>
    <mergeCell ref="F123:H123"/>
    <mergeCell ref="F124:H124"/>
    <mergeCell ref="I123:J123"/>
    <mergeCell ref="M118:N118"/>
    <mergeCell ref="I124:J124"/>
    <mergeCell ref="K124:L124"/>
    <mergeCell ref="M124:N124"/>
    <mergeCell ref="I125:J125"/>
    <mergeCell ref="K125:L125"/>
    <mergeCell ref="M125:N125"/>
    <mergeCell ref="A121:A122"/>
    <mergeCell ref="B121:E122"/>
    <mergeCell ref="I122:J122"/>
    <mergeCell ref="K122:L122"/>
    <mergeCell ref="M122:N122"/>
    <mergeCell ref="I121:J121"/>
    <mergeCell ref="K121:L121"/>
    <mergeCell ref="I128:J128"/>
    <mergeCell ref="K128:L128"/>
    <mergeCell ref="M128:N128"/>
    <mergeCell ref="I130:J130"/>
    <mergeCell ref="K130:L130"/>
    <mergeCell ref="M130:N130"/>
    <mergeCell ref="I126:J126"/>
    <mergeCell ref="K126:L126"/>
    <mergeCell ref="M126:N126"/>
    <mergeCell ref="I127:J127"/>
    <mergeCell ref="K127:L127"/>
    <mergeCell ref="M127:N127"/>
    <mergeCell ref="O118:P118"/>
    <mergeCell ref="F117:P117"/>
    <mergeCell ref="O119:P119"/>
    <mergeCell ref="O120:P120"/>
    <mergeCell ref="O121:P121"/>
    <mergeCell ref="O122:P122"/>
    <mergeCell ref="M121:N121"/>
    <mergeCell ref="F121:H121"/>
    <mergeCell ref="F122:H122"/>
    <mergeCell ref="F118:H118"/>
    <mergeCell ref="F119:H119"/>
    <mergeCell ref="F120:H120"/>
    <mergeCell ref="O123:P123"/>
    <mergeCell ref="O124:P124"/>
    <mergeCell ref="O125:P125"/>
    <mergeCell ref="O126:P126"/>
    <mergeCell ref="O127:P127"/>
    <mergeCell ref="O128:P128"/>
    <mergeCell ref="M133:N133"/>
    <mergeCell ref="K123:L123"/>
    <mergeCell ref="M123:N123"/>
    <mergeCell ref="K131:L131"/>
    <mergeCell ref="M131:N131"/>
    <mergeCell ref="K132:L132"/>
    <mergeCell ref="M132:N132"/>
    <mergeCell ref="O136:P136"/>
    <mergeCell ref="A137:P138"/>
    <mergeCell ref="B129:P129"/>
    <mergeCell ref="O130:P130"/>
    <mergeCell ref="O131:P131"/>
    <mergeCell ref="O132:P132"/>
    <mergeCell ref="O133:P133"/>
    <mergeCell ref="O134:P134"/>
    <mergeCell ref="O135:P135"/>
    <mergeCell ref="K133:L133"/>
    <mergeCell ref="M136:N136"/>
    <mergeCell ref="K136:L136"/>
    <mergeCell ref="I136:J136"/>
    <mergeCell ref="I135:J135"/>
    <mergeCell ref="K135:L135"/>
    <mergeCell ref="M135:N135"/>
    <mergeCell ref="I131:J131"/>
    <mergeCell ref="I134:J134"/>
    <mergeCell ref="K134:L134"/>
    <mergeCell ref="M134:N134"/>
    <mergeCell ref="I132:J132"/>
    <mergeCell ref="I133:J133"/>
    <mergeCell ref="B130:B131"/>
    <mergeCell ref="B134:B135"/>
  </mergeCells>
  <conditionalFormatting sqref="I150:J150 O25:O27 F28:Q28 O37:O39 F40:Q40 F151 H151 J151 L151 N151 P151">
    <cfRule type="cellIs" dxfId="55" priority="46" stopIfTrue="1" operator="greaterThan">
      <formula>100</formula>
    </cfRule>
  </conditionalFormatting>
  <conditionalFormatting sqref="I150:J150 O25:O27 F28:Q28 O37:O39 F40:Q40 F151 H151 J151 L151 N151 P151">
    <cfRule type="cellIs" dxfId="54" priority="45" stopIfTrue="1" operator="lessThan">
      <formula>0</formula>
    </cfRule>
  </conditionalFormatting>
  <conditionalFormatting sqref="F27:N27">
    <cfRule type="cellIs" dxfId="53" priority="44" stopIfTrue="1" operator="greaterThan">
      <formula>F23</formula>
    </cfRule>
  </conditionalFormatting>
  <conditionalFormatting sqref="F39:N39">
    <cfRule type="cellIs" dxfId="52" priority="43" stopIfTrue="1" operator="greaterThan">
      <formula>F35</formula>
    </cfRule>
  </conditionalFormatting>
  <conditionalFormatting sqref="O27:Q27">
    <cfRule type="cellIs" dxfId="51" priority="29" stopIfTrue="1" operator="greaterThan">
      <formula>O23</formula>
    </cfRule>
  </conditionalFormatting>
  <conditionalFormatting sqref="O39:Q39">
    <cfRule type="cellIs" dxfId="50" priority="24" stopIfTrue="1" operator="greaterThan">
      <formula>O35</formula>
    </cfRule>
  </conditionalFormatting>
  <conditionalFormatting sqref="I162:J162">
    <cfRule type="cellIs" dxfId="49" priority="11" stopIfTrue="1" operator="greaterThan">
      <formula>100</formula>
    </cfRule>
  </conditionalFormatting>
  <conditionalFormatting sqref="I162:J162">
    <cfRule type="cellIs" dxfId="48" priority="10" stopIfTrue="1" operator="lessThan">
      <formula>0</formula>
    </cfRule>
  </conditionalFormatting>
  <conditionalFormatting sqref="F163 H163 J163 L163 N163 P163">
    <cfRule type="cellIs" dxfId="47" priority="2" stopIfTrue="1" operator="greaterThan">
      <formula>100</formula>
    </cfRule>
  </conditionalFormatting>
  <conditionalFormatting sqref="F163 H163 J163 L163 N163 P163">
    <cfRule type="cellIs" dxfId="46" priority="1" stopIfTrue="1" operator="lessThan">
      <formula>0</formula>
    </cfRule>
  </conditionalFormatting>
  <printOptions horizontalCentered="1"/>
  <pageMargins left="0.23622047244094491" right="0.11811023622047245" top="0.55118110236220474" bottom="0.51181102362204722" header="0.31496062992125984" footer="0.31496062992125984"/>
  <pageSetup paperSize="9" scale="43" orientation="landscape" useFirstPageNumber="1" horizontalDpi="200" r:id="rId1"/>
  <headerFooter alignWithMargins="0">
    <oddFooter>&amp;C&amp;"+,Regular"&amp;11DOSEL - STAT / Page - &amp;P</oddFooter>
  </headerFooter>
  <rowBreaks count="6" manualBreakCount="6">
    <brk id="16" max="16" man="1"/>
    <brk id="41" max="16" man="1"/>
    <brk id="55" max="16" man="1"/>
    <brk id="83" max="16" man="1"/>
    <brk id="116" max="16" man="1"/>
    <brk id="138" max="16" man="1"/>
  </rowBreaks>
  <ignoredErrors>
    <ignoredError sqref="H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334" t="s">
        <v>18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ht="21.75" customHeight="1">
      <c r="A2" s="335" t="s">
        <v>9</v>
      </c>
      <c r="B2" s="335"/>
      <c r="C2" s="336"/>
      <c r="D2" s="331">
        <v>2012</v>
      </c>
      <c r="E2" s="332"/>
      <c r="F2" s="333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335" t="s">
        <v>8</v>
      </c>
      <c r="B3" s="335"/>
      <c r="C3" s="336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33.75" customHeight="1">
      <c r="A4" s="329" t="s">
        <v>53</v>
      </c>
      <c r="B4" s="329"/>
      <c r="C4" s="330"/>
      <c r="D4" s="331"/>
      <c r="E4" s="332"/>
      <c r="F4" s="333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327" t="s">
        <v>19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</row>
    <row r="6" spans="1:15" ht="18" customHeight="1">
      <c r="A6" s="328" t="s">
        <v>23</v>
      </c>
      <c r="B6" s="328"/>
      <c r="C6" s="328"/>
      <c r="D6" s="298" t="s">
        <v>5</v>
      </c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1:15" ht="18" customHeight="1">
      <c r="A7" s="328"/>
      <c r="B7" s="328"/>
      <c r="C7" s="328"/>
      <c r="D7" s="298" t="s">
        <v>0</v>
      </c>
      <c r="E7" s="298"/>
      <c r="F7" s="298"/>
      <c r="G7" s="298" t="s">
        <v>3</v>
      </c>
      <c r="H7" s="298"/>
      <c r="I7" s="298"/>
      <c r="J7" s="298" t="s">
        <v>4</v>
      </c>
      <c r="K7" s="298"/>
      <c r="L7" s="298"/>
      <c r="M7" s="298" t="s">
        <v>10</v>
      </c>
      <c r="N7" s="298"/>
      <c r="O7" s="298"/>
    </row>
    <row r="8" spans="1:15" ht="18" customHeight="1">
      <c r="A8" s="328"/>
      <c r="B8" s="328"/>
      <c r="C8" s="328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03" t="s">
        <v>24</v>
      </c>
      <c r="B9" s="304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07"/>
      <c r="B10" s="308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03" t="s">
        <v>25</v>
      </c>
      <c r="B11" s="304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07"/>
      <c r="B12" s="308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316"/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</row>
    <row r="14" spans="1:15" ht="36" customHeight="1">
      <c r="A14" s="317" t="s">
        <v>26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</row>
    <row r="15" spans="1:15" ht="18" customHeight="1">
      <c r="A15" s="318" t="s">
        <v>14</v>
      </c>
      <c r="B15" s="319"/>
      <c r="C15" s="320"/>
      <c r="D15" s="298" t="s">
        <v>5</v>
      </c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</row>
    <row r="16" spans="1:15" ht="18" customHeight="1">
      <c r="A16" s="321"/>
      <c r="B16" s="322"/>
      <c r="C16" s="323"/>
      <c r="D16" s="298" t="s">
        <v>0</v>
      </c>
      <c r="E16" s="298"/>
      <c r="F16" s="298"/>
      <c r="G16" s="298" t="s">
        <v>3</v>
      </c>
      <c r="H16" s="298"/>
      <c r="I16" s="298"/>
      <c r="J16" s="298" t="s">
        <v>4</v>
      </c>
      <c r="K16" s="298"/>
      <c r="L16" s="298"/>
      <c r="M16" s="298" t="s">
        <v>10</v>
      </c>
      <c r="N16" s="298"/>
      <c r="O16" s="298"/>
    </row>
    <row r="17" spans="1:15" ht="18" customHeight="1">
      <c r="A17" s="324"/>
      <c r="B17" s="325"/>
      <c r="C17" s="326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303" t="s">
        <v>24</v>
      </c>
      <c r="B18" s="304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307"/>
      <c r="B19" s="308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303" t="s">
        <v>25</v>
      </c>
      <c r="B20" s="304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307"/>
      <c r="B21" s="308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7.75" customHeight="1">
      <c r="A22" s="309" t="s">
        <v>12</v>
      </c>
      <c r="B22" s="309"/>
      <c r="C22" s="309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310" t="s">
        <v>39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2"/>
    </row>
    <row r="24" spans="1:15" ht="18" customHeight="1">
      <c r="A24" s="303" t="s">
        <v>37</v>
      </c>
      <c r="B24" s="313"/>
      <c r="C24" s="304"/>
      <c r="D24" s="298" t="s">
        <v>5</v>
      </c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</row>
    <row r="25" spans="1:15" ht="18" customHeight="1">
      <c r="A25" s="305"/>
      <c r="B25" s="314"/>
      <c r="C25" s="306"/>
      <c r="D25" s="298" t="s">
        <v>0</v>
      </c>
      <c r="E25" s="298"/>
      <c r="F25" s="298"/>
      <c r="G25" s="298" t="s">
        <v>3</v>
      </c>
      <c r="H25" s="298"/>
      <c r="I25" s="298"/>
      <c r="J25" s="298" t="s">
        <v>4</v>
      </c>
      <c r="K25" s="298"/>
      <c r="L25" s="298"/>
      <c r="M25" s="298" t="s">
        <v>10</v>
      </c>
      <c r="N25" s="298"/>
      <c r="O25" s="298"/>
    </row>
    <row r="26" spans="1:15" ht="18" customHeight="1">
      <c r="A26" s="307"/>
      <c r="B26" s="315"/>
      <c r="C26" s="308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99" t="s">
        <v>11</v>
      </c>
      <c r="B27" s="299"/>
      <c r="C27" s="299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99" t="s">
        <v>13</v>
      </c>
      <c r="B28" s="299"/>
      <c r="C28" s="299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300" t="s">
        <v>38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2"/>
    </row>
    <row r="30" spans="1:15" ht="18" customHeight="1">
      <c r="A30" s="297" t="s">
        <v>28</v>
      </c>
      <c r="B30" s="303" t="s">
        <v>27</v>
      </c>
      <c r="C30" s="304"/>
      <c r="D30" s="298" t="s">
        <v>5</v>
      </c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</row>
    <row r="31" spans="1:15" ht="18" customHeight="1">
      <c r="A31" s="297"/>
      <c r="B31" s="305"/>
      <c r="C31" s="306"/>
      <c r="D31" s="298" t="s">
        <v>0</v>
      </c>
      <c r="E31" s="298"/>
      <c r="F31" s="298"/>
      <c r="G31" s="298" t="s">
        <v>3</v>
      </c>
      <c r="H31" s="298"/>
      <c r="I31" s="298"/>
      <c r="J31" s="298" t="s">
        <v>4</v>
      </c>
      <c r="K31" s="298"/>
      <c r="L31" s="298"/>
      <c r="M31" s="298" t="s">
        <v>10</v>
      </c>
      <c r="N31" s="298"/>
      <c r="O31" s="298"/>
    </row>
    <row r="32" spans="1:15" ht="18" customHeight="1">
      <c r="A32" s="297"/>
      <c r="B32" s="307"/>
      <c r="C32" s="308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292"/>
      <c r="C33" s="293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292"/>
      <c r="C34" s="293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292"/>
      <c r="C35" s="293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292"/>
      <c r="C36" s="293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292"/>
      <c r="C37" s="293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292"/>
      <c r="C38" s="293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292"/>
      <c r="C39" s="293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292"/>
      <c r="C40" s="293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294" t="s">
        <v>52</v>
      </c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6"/>
    </row>
    <row r="42" spans="1:15" ht="21.75" customHeight="1">
      <c r="A42" s="297" t="s">
        <v>16</v>
      </c>
      <c r="B42" s="297" t="s">
        <v>54</v>
      </c>
      <c r="C42" s="297" t="s">
        <v>55</v>
      </c>
      <c r="D42" s="298" t="s">
        <v>15</v>
      </c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</row>
    <row r="43" spans="1:15" ht="21.75" customHeight="1">
      <c r="A43" s="297"/>
      <c r="B43" s="297"/>
      <c r="C43" s="297"/>
      <c r="D43" s="298" t="s">
        <v>0</v>
      </c>
      <c r="E43" s="298"/>
      <c r="F43" s="298"/>
      <c r="G43" s="298" t="s">
        <v>3</v>
      </c>
      <c r="H43" s="298"/>
      <c r="I43" s="298"/>
      <c r="J43" s="298" t="s">
        <v>4</v>
      </c>
      <c r="K43" s="298"/>
      <c r="L43" s="298"/>
      <c r="M43" s="298" t="s">
        <v>10</v>
      </c>
      <c r="N43" s="298"/>
      <c r="O43" s="298"/>
    </row>
    <row r="44" spans="1:15" ht="21.75" customHeight="1">
      <c r="A44" s="297"/>
      <c r="B44" s="297"/>
      <c r="C44" s="297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288" t="s">
        <v>40</v>
      </c>
      <c r="B45" s="290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289"/>
      <c r="B46" s="291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288" t="s">
        <v>41</v>
      </c>
      <c r="B47" s="290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289"/>
      <c r="B48" s="291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288" t="s">
        <v>42</v>
      </c>
      <c r="B49" s="290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289"/>
      <c r="B50" s="291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288" t="s">
        <v>43</v>
      </c>
      <c r="B51" s="290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289"/>
      <c r="B52" s="291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288" t="s">
        <v>44</v>
      </c>
      <c r="B53" s="290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289"/>
      <c r="B54" s="291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288" t="s">
        <v>45</v>
      </c>
      <c r="B55" s="290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289"/>
      <c r="B56" s="291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4:C4"/>
    <mergeCell ref="D4:F4"/>
    <mergeCell ref="A1:O1"/>
    <mergeCell ref="A2:C2"/>
    <mergeCell ref="D2:F2"/>
    <mergeCell ref="A3:C3"/>
    <mergeCell ref="D3:O3"/>
    <mergeCell ref="A5:O5"/>
    <mergeCell ref="A6:C8"/>
    <mergeCell ref="D6:O6"/>
    <mergeCell ref="D7:F7"/>
    <mergeCell ref="G7:I7"/>
    <mergeCell ref="J7:L7"/>
    <mergeCell ref="M7:O7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45:A46"/>
    <mergeCell ref="B45:B46"/>
    <mergeCell ref="A47:A48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A55:A56"/>
    <mergeCell ref="B55:B56"/>
    <mergeCell ref="B47:B48"/>
    <mergeCell ref="A51:A52"/>
    <mergeCell ref="B51:B52"/>
    <mergeCell ref="A53:A54"/>
    <mergeCell ref="B53:B54"/>
    <mergeCell ref="A49:A50"/>
    <mergeCell ref="B49:B50"/>
  </mergeCells>
  <pageMargins left="0.7" right="0.7" top="0.75" bottom="0.75" header="0.3" footer="0.3"/>
  <pageSetup paperSize="9" scale="62" orientation="landscape" r:id="rId1"/>
  <rowBreaks count="2" manualBreakCount="2">
    <brk id="22" max="16383" man="1"/>
    <brk id="4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334" t="s">
        <v>17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ht="21.75" customHeight="1">
      <c r="A2" s="335" t="s">
        <v>9</v>
      </c>
      <c r="B2" s="335"/>
      <c r="C2" s="336"/>
      <c r="D2" s="331">
        <v>2012</v>
      </c>
      <c r="E2" s="332"/>
      <c r="F2" s="333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335" t="s">
        <v>8</v>
      </c>
      <c r="B3" s="335"/>
      <c r="C3" s="336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33.75" customHeight="1">
      <c r="A4" s="329" t="s">
        <v>53</v>
      </c>
      <c r="B4" s="329"/>
      <c r="C4" s="330"/>
      <c r="D4" s="331"/>
      <c r="E4" s="332"/>
      <c r="F4" s="333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327" t="s">
        <v>19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</row>
    <row r="6" spans="1:15" ht="19.5" customHeight="1">
      <c r="A6" s="318" t="s">
        <v>46</v>
      </c>
      <c r="B6" s="319"/>
      <c r="C6" s="361"/>
      <c r="D6" s="298" t="s">
        <v>5</v>
      </c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1:15" ht="19.5" customHeight="1">
      <c r="A7" s="362"/>
      <c r="B7" s="363"/>
      <c r="C7" s="364"/>
      <c r="D7" s="298" t="s">
        <v>0</v>
      </c>
      <c r="E7" s="298"/>
      <c r="F7" s="298"/>
      <c r="G7" s="298" t="s">
        <v>3</v>
      </c>
      <c r="H7" s="298"/>
      <c r="I7" s="298"/>
      <c r="J7" s="298" t="s">
        <v>4</v>
      </c>
      <c r="K7" s="298"/>
      <c r="L7" s="298"/>
      <c r="M7" s="298" t="s">
        <v>10</v>
      </c>
      <c r="N7" s="298"/>
      <c r="O7" s="298"/>
    </row>
    <row r="8" spans="1:15" ht="19.5" customHeight="1">
      <c r="A8" s="365"/>
      <c r="B8" s="366"/>
      <c r="C8" s="367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57" t="s">
        <v>24</v>
      </c>
      <c r="B9" s="358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59"/>
      <c r="B10" s="360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57" t="s">
        <v>25</v>
      </c>
      <c r="B11" s="358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59"/>
      <c r="B12" s="360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316"/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</row>
    <row r="14" spans="1:15" ht="39.75" customHeight="1">
      <c r="A14" s="317" t="s">
        <v>26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</row>
    <row r="15" spans="1:15" ht="19.5" customHeight="1">
      <c r="A15" s="318" t="s">
        <v>56</v>
      </c>
      <c r="B15" s="319"/>
      <c r="C15" s="361"/>
      <c r="D15" s="298" t="s">
        <v>5</v>
      </c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</row>
    <row r="16" spans="1:15" ht="19.5" customHeight="1">
      <c r="A16" s="362"/>
      <c r="B16" s="363"/>
      <c r="C16" s="364"/>
      <c r="D16" s="298" t="s">
        <v>0</v>
      </c>
      <c r="E16" s="298"/>
      <c r="F16" s="298"/>
      <c r="G16" s="298" t="s">
        <v>3</v>
      </c>
      <c r="H16" s="298"/>
      <c r="I16" s="298"/>
      <c r="J16" s="298" t="s">
        <v>4</v>
      </c>
      <c r="K16" s="298"/>
      <c r="L16" s="298"/>
      <c r="M16" s="298" t="s">
        <v>10</v>
      </c>
      <c r="N16" s="298"/>
      <c r="O16" s="298"/>
    </row>
    <row r="17" spans="1:15" ht="19.5" customHeight="1">
      <c r="A17" s="365"/>
      <c r="B17" s="366"/>
      <c r="C17" s="367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357" t="s">
        <v>24</v>
      </c>
      <c r="B18" s="358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359"/>
      <c r="B19" s="360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357" t="s">
        <v>25</v>
      </c>
      <c r="B20" s="358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359"/>
      <c r="B21" s="360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309" t="s">
        <v>12</v>
      </c>
      <c r="B22" s="309"/>
      <c r="C22" s="309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310" t="s">
        <v>39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2"/>
    </row>
    <row r="24" spans="1:15" ht="19.5" customHeight="1">
      <c r="A24" s="303" t="s">
        <v>37</v>
      </c>
      <c r="B24" s="313"/>
      <c r="C24" s="304"/>
      <c r="D24" s="298" t="s">
        <v>5</v>
      </c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</row>
    <row r="25" spans="1:15" ht="19.5" customHeight="1">
      <c r="A25" s="305"/>
      <c r="B25" s="314"/>
      <c r="C25" s="306"/>
      <c r="D25" s="298" t="s">
        <v>0</v>
      </c>
      <c r="E25" s="298"/>
      <c r="F25" s="298"/>
      <c r="G25" s="298" t="s">
        <v>3</v>
      </c>
      <c r="H25" s="298"/>
      <c r="I25" s="298"/>
      <c r="J25" s="298" t="s">
        <v>4</v>
      </c>
      <c r="K25" s="298"/>
      <c r="L25" s="298"/>
      <c r="M25" s="298" t="s">
        <v>10</v>
      </c>
      <c r="N25" s="298"/>
      <c r="O25" s="298"/>
    </row>
    <row r="26" spans="1:15" ht="19.5" customHeight="1">
      <c r="A26" s="307"/>
      <c r="B26" s="315"/>
      <c r="C26" s="308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99" t="s">
        <v>11</v>
      </c>
      <c r="B27" s="299"/>
      <c r="C27" s="299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99" t="s">
        <v>13</v>
      </c>
      <c r="B28" s="299"/>
      <c r="C28" s="299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300" t="s">
        <v>38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2"/>
    </row>
    <row r="30" spans="1:15" ht="19.5" customHeight="1">
      <c r="A30" s="354" t="s">
        <v>28</v>
      </c>
      <c r="B30" s="303" t="s">
        <v>27</v>
      </c>
      <c r="C30" s="304"/>
      <c r="D30" s="298" t="s">
        <v>5</v>
      </c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</row>
    <row r="31" spans="1:15" ht="19.5" customHeight="1">
      <c r="A31" s="355"/>
      <c r="B31" s="305"/>
      <c r="C31" s="306"/>
      <c r="D31" s="298" t="s">
        <v>0</v>
      </c>
      <c r="E31" s="298"/>
      <c r="F31" s="298"/>
      <c r="G31" s="298" t="s">
        <v>3</v>
      </c>
      <c r="H31" s="298"/>
      <c r="I31" s="298"/>
      <c r="J31" s="298" t="s">
        <v>4</v>
      </c>
      <c r="K31" s="298"/>
      <c r="L31" s="298"/>
      <c r="M31" s="298" t="s">
        <v>10</v>
      </c>
      <c r="N31" s="298"/>
      <c r="O31" s="298"/>
    </row>
    <row r="32" spans="1:15" ht="19.5" customHeight="1">
      <c r="A32" s="356"/>
      <c r="B32" s="307"/>
      <c r="C32" s="308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292"/>
      <c r="C33" s="293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292"/>
      <c r="C34" s="293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292"/>
      <c r="C35" s="293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292"/>
      <c r="C36" s="293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292"/>
      <c r="C37" s="293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292"/>
      <c r="C38" s="293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292"/>
      <c r="C39" s="293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292"/>
      <c r="C40" s="293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310" t="s">
        <v>47</v>
      </c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2"/>
    </row>
    <row r="42" spans="1:15" ht="21.75" customHeight="1">
      <c r="A42" s="338" t="s">
        <v>20</v>
      </c>
      <c r="B42" s="339"/>
      <c r="C42" s="340"/>
      <c r="D42" s="347" t="s">
        <v>15</v>
      </c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9"/>
    </row>
    <row r="43" spans="1:15" ht="21.75" customHeight="1">
      <c r="A43" s="341"/>
      <c r="B43" s="342"/>
      <c r="C43" s="343"/>
      <c r="D43" s="347" t="s">
        <v>0</v>
      </c>
      <c r="E43" s="348"/>
      <c r="F43" s="349"/>
      <c r="G43" s="347" t="s">
        <v>3</v>
      </c>
      <c r="H43" s="348"/>
      <c r="I43" s="349"/>
      <c r="J43" s="347" t="s">
        <v>4</v>
      </c>
      <c r="K43" s="348"/>
      <c r="L43" s="349"/>
      <c r="M43" s="347" t="s">
        <v>10</v>
      </c>
      <c r="N43" s="348"/>
      <c r="O43" s="349"/>
    </row>
    <row r="44" spans="1:15" ht="21.75" customHeight="1">
      <c r="A44" s="344"/>
      <c r="B44" s="345"/>
      <c r="C44" s="346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350" t="s">
        <v>21</v>
      </c>
      <c r="B45" s="351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352"/>
      <c r="B46" s="353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350" t="s">
        <v>22</v>
      </c>
      <c r="B47" s="351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352"/>
      <c r="B48" s="353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350" t="s">
        <v>49</v>
      </c>
      <c r="B49" s="351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352"/>
      <c r="B50" s="353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350" t="s">
        <v>48</v>
      </c>
      <c r="B51" s="351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352"/>
      <c r="B52" s="353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350" t="s">
        <v>50</v>
      </c>
      <c r="B53" s="351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352"/>
      <c r="B54" s="353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294" t="s">
        <v>51</v>
      </c>
      <c r="B55" s="295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6"/>
    </row>
    <row r="56" spans="1:15" ht="21.75" customHeight="1">
      <c r="A56" s="297" t="s">
        <v>16</v>
      </c>
      <c r="B56" s="297" t="s">
        <v>54</v>
      </c>
      <c r="C56" s="297" t="s">
        <v>55</v>
      </c>
      <c r="D56" s="298" t="s">
        <v>15</v>
      </c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</row>
    <row r="57" spans="1:15" ht="21.75" customHeight="1">
      <c r="A57" s="297"/>
      <c r="B57" s="297"/>
      <c r="C57" s="297"/>
      <c r="D57" s="298" t="s">
        <v>0</v>
      </c>
      <c r="E57" s="298"/>
      <c r="F57" s="298"/>
      <c r="G57" s="298" t="s">
        <v>3</v>
      </c>
      <c r="H57" s="298"/>
      <c r="I57" s="298"/>
      <c r="J57" s="298" t="s">
        <v>4</v>
      </c>
      <c r="K57" s="298"/>
      <c r="L57" s="298"/>
      <c r="M57" s="298" t="s">
        <v>10</v>
      </c>
      <c r="N57" s="298"/>
      <c r="O57" s="298"/>
    </row>
    <row r="58" spans="1:15" ht="21.75" customHeight="1">
      <c r="A58" s="297"/>
      <c r="B58" s="297"/>
      <c r="C58" s="297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288" t="s">
        <v>40</v>
      </c>
      <c r="B59" s="290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289"/>
      <c r="B60" s="291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288" t="s">
        <v>41</v>
      </c>
      <c r="B61" s="290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289"/>
      <c r="B62" s="291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288" t="s">
        <v>42</v>
      </c>
      <c r="B63" s="290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289"/>
      <c r="B64" s="291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288" t="s">
        <v>43</v>
      </c>
      <c r="B65" s="290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289"/>
      <c r="B66" s="291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288" t="s">
        <v>44</v>
      </c>
      <c r="B67" s="290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289"/>
      <c r="B68" s="291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288" t="s">
        <v>45</v>
      </c>
      <c r="B69" s="290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289"/>
      <c r="B70" s="291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4:C4"/>
    <mergeCell ref="D4:F4"/>
    <mergeCell ref="A1:O1"/>
    <mergeCell ref="A2:C2"/>
    <mergeCell ref="D2:F2"/>
    <mergeCell ref="A3:C3"/>
    <mergeCell ref="D3:O3"/>
    <mergeCell ref="A5:O5"/>
    <mergeCell ref="A6:C8"/>
    <mergeCell ref="D6:O6"/>
    <mergeCell ref="D7:F7"/>
    <mergeCell ref="G7:I7"/>
    <mergeCell ref="J7:L7"/>
    <mergeCell ref="M7:O7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55:O55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A45:B46"/>
    <mergeCell ref="A47:B48"/>
    <mergeCell ref="A49:B50"/>
    <mergeCell ref="A51:B52"/>
    <mergeCell ref="A53:B54"/>
    <mergeCell ref="A56:A58"/>
    <mergeCell ref="B56:B58"/>
    <mergeCell ref="C56:C58"/>
    <mergeCell ref="D56:O56"/>
    <mergeCell ref="D57:F57"/>
    <mergeCell ref="G57:I57"/>
    <mergeCell ref="J57:L57"/>
    <mergeCell ref="M57:O57"/>
    <mergeCell ref="A59:A60"/>
    <mergeCell ref="B59:B60"/>
    <mergeCell ref="A61:A62"/>
    <mergeCell ref="B61:B62"/>
    <mergeCell ref="A63:A64"/>
    <mergeCell ref="B63:B64"/>
    <mergeCell ref="A65:A66"/>
    <mergeCell ref="B65:B66"/>
    <mergeCell ref="A67:A68"/>
    <mergeCell ref="B67:B68"/>
    <mergeCell ref="A69:A70"/>
    <mergeCell ref="B69:B70"/>
  </mergeCells>
  <pageMargins left="0.7" right="0.7" top="0.75" bottom="0.75" header="0.3" footer="0.3"/>
  <pageSetup paperSize="9" scale="63" orientation="portrait" r:id="rId1"/>
  <rowBreaks count="2" manualBreakCount="2">
    <brk id="22" max="14" man="1"/>
    <brk id="5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zoomScaleSheetLayoutView="100" workbookViewId="0">
      <selection activeCell="D2" sqref="D2:F2"/>
    </sheetView>
  </sheetViews>
  <sheetFormatPr defaultColWidth="13.7109375" defaultRowHeight="14.25"/>
  <cols>
    <col min="1" max="1" width="17.5703125" style="1" customWidth="1"/>
    <col min="2" max="2" width="15.42578125" style="1" customWidth="1"/>
    <col min="3" max="3" width="11.28515625" style="1" customWidth="1"/>
    <col min="4" max="15" width="8.140625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56.25" customHeight="1">
      <c r="A1" s="334" t="s">
        <v>18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ht="21.75" customHeight="1">
      <c r="A2" s="335" t="s">
        <v>9</v>
      </c>
      <c r="B2" s="335"/>
      <c r="C2" s="336"/>
      <c r="D2" s="331">
        <v>2013</v>
      </c>
      <c r="E2" s="332"/>
      <c r="F2" s="333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>
      <c r="A3" s="335" t="s">
        <v>8</v>
      </c>
      <c r="B3" s="335"/>
      <c r="C3" s="336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33.75" customHeight="1">
      <c r="A4" s="329" t="s">
        <v>53</v>
      </c>
      <c r="B4" s="329"/>
      <c r="C4" s="330"/>
      <c r="D4" s="331"/>
      <c r="E4" s="332"/>
      <c r="F4" s="333"/>
      <c r="G4" s="14"/>
      <c r="H4" s="14"/>
      <c r="I4" s="14"/>
      <c r="J4" s="14"/>
      <c r="K4" s="14"/>
      <c r="L4" s="14"/>
      <c r="M4" s="14"/>
      <c r="N4" s="14"/>
      <c r="O4" s="14"/>
    </row>
    <row r="5" spans="1:15" ht="24.75" customHeight="1">
      <c r="A5" s="327" t="s">
        <v>19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</row>
    <row r="6" spans="1:15" ht="18" customHeight="1">
      <c r="A6" s="328" t="s">
        <v>23</v>
      </c>
      <c r="B6" s="328"/>
      <c r="C6" s="328"/>
      <c r="D6" s="298" t="s">
        <v>5</v>
      </c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1:15" ht="18" customHeight="1">
      <c r="A7" s="328"/>
      <c r="B7" s="328"/>
      <c r="C7" s="328"/>
      <c r="D7" s="298" t="s">
        <v>0</v>
      </c>
      <c r="E7" s="298"/>
      <c r="F7" s="298"/>
      <c r="G7" s="298" t="s">
        <v>3</v>
      </c>
      <c r="H7" s="298"/>
      <c r="I7" s="298"/>
      <c r="J7" s="298" t="s">
        <v>4</v>
      </c>
      <c r="K7" s="298"/>
      <c r="L7" s="298"/>
      <c r="M7" s="298" t="s">
        <v>10</v>
      </c>
      <c r="N7" s="298"/>
      <c r="O7" s="298"/>
    </row>
    <row r="8" spans="1:15" ht="18" customHeight="1">
      <c r="A8" s="328"/>
      <c r="B8" s="328"/>
      <c r="C8" s="328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03" t="s">
        <v>24</v>
      </c>
      <c r="B9" s="304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07"/>
      <c r="B10" s="308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03" t="s">
        <v>25</v>
      </c>
      <c r="B11" s="304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07"/>
      <c r="B12" s="308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0.5" customHeight="1">
      <c r="A13" s="316"/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</row>
    <row r="14" spans="1:15" ht="36" customHeight="1">
      <c r="A14" s="317" t="s">
        <v>26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</row>
    <row r="15" spans="1:15" ht="18" customHeight="1">
      <c r="A15" s="318" t="s">
        <v>14</v>
      </c>
      <c r="B15" s="319"/>
      <c r="C15" s="320"/>
      <c r="D15" s="298" t="s">
        <v>5</v>
      </c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</row>
    <row r="16" spans="1:15" ht="18" customHeight="1">
      <c r="A16" s="321"/>
      <c r="B16" s="322"/>
      <c r="C16" s="323"/>
      <c r="D16" s="298" t="s">
        <v>0</v>
      </c>
      <c r="E16" s="298"/>
      <c r="F16" s="298"/>
      <c r="G16" s="298" t="s">
        <v>3</v>
      </c>
      <c r="H16" s="298"/>
      <c r="I16" s="298"/>
      <c r="J16" s="298" t="s">
        <v>4</v>
      </c>
      <c r="K16" s="298"/>
      <c r="L16" s="298"/>
      <c r="M16" s="298" t="s">
        <v>10</v>
      </c>
      <c r="N16" s="298"/>
      <c r="O16" s="298"/>
    </row>
    <row r="17" spans="1:15" ht="18" customHeight="1">
      <c r="A17" s="324"/>
      <c r="B17" s="325"/>
      <c r="C17" s="326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3.25" customHeight="1">
      <c r="A18" s="303" t="s">
        <v>24</v>
      </c>
      <c r="B18" s="304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3.25" customHeight="1">
      <c r="A19" s="307"/>
      <c r="B19" s="308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3.25" customHeight="1">
      <c r="A20" s="303" t="s">
        <v>25</v>
      </c>
      <c r="B20" s="304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3.25" customHeight="1">
      <c r="A21" s="307"/>
      <c r="B21" s="308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33" customHeight="1">
      <c r="A22" s="309" t="s">
        <v>12</v>
      </c>
      <c r="B22" s="309"/>
      <c r="C22" s="309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52.5" customHeight="1">
      <c r="A23" s="310" t="s">
        <v>39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2"/>
    </row>
    <row r="24" spans="1:15" ht="18" customHeight="1">
      <c r="A24" s="303" t="s">
        <v>37</v>
      </c>
      <c r="B24" s="313"/>
      <c r="C24" s="304"/>
      <c r="D24" s="298" t="s">
        <v>5</v>
      </c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</row>
    <row r="25" spans="1:15" ht="18" customHeight="1">
      <c r="A25" s="305"/>
      <c r="B25" s="314"/>
      <c r="C25" s="306"/>
      <c r="D25" s="298" t="s">
        <v>0</v>
      </c>
      <c r="E25" s="298"/>
      <c r="F25" s="298"/>
      <c r="G25" s="298" t="s">
        <v>3</v>
      </c>
      <c r="H25" s="298"/>
      <c r="I25" s="298"/>
      <c r="J25" s="298" t="s">
        <v>4</v>
      </c>
      <c r="K25" s="298"/>
      <c r="L25" s="298"/>
      <c r="M25" s="298" t="s">
        <v>10</v>
      </c>
      <c r="N25" s="298"/>
      <c r="O25" s="298"/>
    </row>
    <row r="26" spans="1:15" ht="18" customHeight="1">
      <c r="A26" s="307"/>
      <c r="B26" s="315"/>
      <c r="C26" s="308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99" t="s">
        <v>11</v>
      </c>
      <c r="B27" s="299"/>
      <c r="C27" s="299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99" t="s">
        <v>13</v>
      </c>
      <c r="B28" s="299"/>
      <c r="C28" s="299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23.25" customHeight="1">
      <c r="A29" s="300" t="s">
        <v>38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2"/>
    </row>
    <row r="30" spans="1:15" ht="18" customHeight="1">
      <c r="A30" s="297" t="s">
        <v>28</v>
      </c>
      <c r="B30" s="303" t="s">
        <v>27</v>
      </c>
      <c r="C30" s="304"/>
      <c r="D30" s="298" t="s">
        <v>5</v>
      </c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</row>
    <row r="31" spans="1:15" ht="18" customHeight="1">
      <c r="A31" s="297"/>
      <c r="B31" s="305"/>
      <c r="C31" s="306"/>
      <c r="D31" s="298" t="s">
        <v>0</v>
      </c>
      <c r="E31" s="298"/>
      <c r="F31" s="298"/>
      <c r="G31" s="298" t="s">
        <v>3</v>
      </c>
      <c r="H31" s="298"/>
      <c r="I31" s="298"/>
      <c r="J31" s="298" t="s">
        <v>4</v>
      </c>
      <c r="K31" s="298"/>
      <c r="L31" s="298"/>
      <c r="M31" s="298" t="s">
        <v>10</v>
      </c>
      <c r="N31" s="298"/>
      <c r="O31" s="298"/>
    </row>
    <row r="32" spans="1:15" ht="18" customHeight="1">
      <c r="A32" s="297"/>
      <c r="B32" s="307"/>
      <c r="C32" s="308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29.25" customHeight="1">
      <c r="A33" s="15" t="s">
        <v>29</v>
      </c>
      <c r="B33" s="292"/>
      <c r="C33" s="293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29.25" customHeight="1">
      <c r="A34" s="15" t="s">
        <v>30</v>
      </c>
      <c r="B34" s="292"/>
      <c r="C34" s="293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29.25" customHeight="1">
      <c r="A35" s="15" t="s">
        <v>31</v>
      </c>
      <c r="B35" s="292"/>
      <c r="C35" s="293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29.25" customHeight="1">
      <c r="A36" s="15" t="s">
        <v>32</v>
      </c>
      <c r="B36" s="292"/>
      <c r="C36" s="293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29.25" customHeight="1">
      <c r="A37" s="15" t="s">
        <v>33</v>
      </c>
      <c r="B37" s="292"/>
      <c r="C37" s="293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29.25" customHeight="1">
      <c r="A38" s="15" t="s">
        <v>34</v>
      </c>
      <c r="B38" s="292"/>
      <c r="C38" s="293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29.25" customHeight="1">
      <c r="A39" s="15" t="s">
        <v>35</v>
      </c>
      <c r="B39" s="292"/>
      <c r="C39" s="293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29.25" customHeight="1">
      <c r="A40" s="15" t="s">
        <v>36</v>
      </c>
      <c r="B40" s="292"/>
      <c r="C40" s="293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6" customHeight="1">
      <c r="A41" s="294" t="s">
        <v>52</v>
      </c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6"/>
    </row>
    <row r="42" spans="1:15" ht="21.75" customHeight="1">
      <c r="A42" s="297" t="s">
        <v>16</v>
      </c>
      <c r="B42" s="297" t="s">
        <v>54</v>
      </c>
      <c r="C42" s="297" t="s">
        <v>55</v>
      </c>
      <c r="D42" s="298" t="s">
        <v>15</v>
      </c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</row>
    <row r="43" spans="1:15" ht="21.75" customHeight="1">
      <c r="A43" s="297"/>
      <c r="B43" s="297"/>
      <c r="C43" s="297"/>
      <c r="D43" s="298" t="s">
        <v>0</v>
      </c>
      <c r="E43" s="298"/>
      <c r="F43" s="298"/>
      <c r="G43" s="298" t="s">
        <v>3</v>
      </c>
      <c r="H43" s="298"/>
      <c r="I43" s="298"/>
      <c r="J43" s="298" t="s">
        <v>4</v>
      </c>
      <c r="K43" s="298"/>
      <c r="L43" s="298"/>
      <c r="M43" s="298" t="s">
        <v>10</v>
      </c>
      <c r="N43" s="298"/>
      <c r="O43" s="298"/>
    </row>
    <row r="44" spans="1:15" ht="21.75" customHeight="1">
      <c r="A44" s="297"/>
      <c r="B44" s="297"/>
      <c r="C44" s="297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2.25" customHeight="1">
      <c r="A45" s="288" t="s">
        <v>40</v>
      </c>
      <c r="B45" s="290"/>
      <c r="C45" s="3" t="s">
        <v>6</v>
      </c>
      <c r="D45" s="6"/>
      <c r="E45" s="6"/>
      <c r="F45" s="9"/>
      <c r="G45" s="6"/>
      <c r="H45" s="6"/>
      <c r="I45" s="9"/>
      <c r="J45" s="6"/>
      <c r="K45" s="6"/>
      <c r="L45" s="9"/>
      <c r="M45" s="6"/>
      <c r="N45" s="6"/>
      <c r="O45" s="9"/>
    </row>
    <row r="46" spans="1:15" ht="32.25" customHeight="1">
      <c r="A46" s="289"/>
      <c r="B46" s="291"/>
      <c r="C46" s="6" t="s">
        <v>7</v>
      </c>
      <c r="D46" s="6"/>
      <c r="E46" s="6"/>
      <c r="F46" s="9"/>
      <c r="G46" s="6"/>
      <c r="H46" s="6"/>
      <c r="I46" s="9"/>
      <c r="J46" s="6"/>
      <c r="K46" s="6"/>
      <c r="L46" s="9"/>
      <c r="M46" s="6"/>
      <c r="N46" s="6"/>
      <c r="O46" s="9"/>
    </row>
    <row r="47" spans="1:15" ht="32.25" customHeight="1">
      <c r="A47" s="288" t="s">
        <v>41</v>
      </c>
      <c r="B47" s="290"/>
      <c r="C47" s="3" t="s">
        <v>6</v>
      </c>
      <c r="D47" s="6"/>
      <c r="E47" s="6"/>
      <c r="F47" s="9"/>
      <c r="G47" s="6"/>
      <c r="H47" s="6"/>
      <c r="I47" s="9"/>
      <c r="J47" s="6"/>
      <c r="K47" s="6"/>
      <c r="L47" s="9"/>
      <c r="M47" s="6"/>
      <c r="N47" s="6"/>
      <c r="O47" s="9"/>
    </row>
    <row r="48" spans="1:15" ht="32.25" customHeight="1">
      <c r="A48" s="289"/>
      <c r="B48" s="291"/>
      <c r="C48" s="6" t="s">
        <v>7</v>
      </c>
      <c r="D48" s="6"/>
      <c r="E48" s="6"/>
      <c r="F48" s="9"/>
      <c r="G48" s="6"/>
      <c r="H48" s="6"/>
      <c r="I48" s="9"/>
      <c r="J48" s="6"/>
      <c r="K48" s="6"/>
      <c r="L48" s="9"/>
      <c r="M48" s="6"/>
      <c r="N48" s="6"/>
      <c r="O48" s="9"/>
    </row>
    <row r="49" spans="1:15" ht="32.25" customHeight="1">
      <c r="A49" s="288" t="s">
        <v>42</v>
      </c>
      <c r="B49" s="290"/>
      <c r="C49" s="3" t="s">
        <v>6</v>
      </c>
      <c r="D49" s="6"/>
      <c r="E49" s="6"/>
      <c r="F49" s="9"/>
      <c r="G49" s="6"/>
      <c r="H49" s="6"/>
      <c r="I49" s="9"/>
      <c r="J49" s="6"/>
      <c r="K49" s="6"/>
      <c r="L49" s="9"/>
      <c r="M49" s="6"/>
      <c r="N49" s="6"/>
      <c r="O49" s="9"/>
    </row>
    <row r="50" spans="1:15" ht="32.25" customHeight="1">
      <c r="A50" s="289"/>
      <c r="B50" s="291"/>
      <c r="C50" s="6" t="s">
        <v>7</v>
      </c>
      <c r="D50" s="6"/>
      <c r="E50" s="6"/>
      <c r="F50" s="9"/>
      <c r="G50" s="6"/>
      <c r="H50" s="6"/>
      <c r="I50" s="9"/>
      <c r="J50" s="6"/>
      <c r="K50" s="6"/>
      <c r="L50" s="9"/>
      <c r="M50" s="6"/>
      <c r="N50" s="6"/>
      <c r="O50" s="9"/>
    </row>
    <row r="51" spans="1:15" ht="32.25" customHeight="1">
      <c r="A51" s="288" t="s">
        <v>43</v>
      </c>
      <c r="B51" s="290"/>
      <c r="C51" s="3" t="s">
        <v>6</v>
      </c>
      <c r="D51" s="6"/>
      <c r="E51" s="6"/>
      <c r="F51" s="9"/>
      <c r="G51" s="6"/>
      <c r="H51" s="6"/>
      <c r="I51" s="9"/>
      <c r="J51" s="6"/>
      <c r="K51" s="6"/>
      <c r="L51" s="9"/>
      <c r="M51" s="6"/>
      <c r="N51" s="6"/>
      <c r="O51" s="9"/>
    </row>
    <row r="52" spans="1:15" ht="32.25" customHeight="1">
      <c r="A52" s="289"/>
      <c r="B52" s="291"/>
      <c r="C52" s="3" t="s">
        <v>7</v>
      </c>
      <c r="D52" s="6"/>
      <c r="E52" s="6"/>
      <c r="F52" s="9"/>
      <c r="G52" s="6"/>
      <c r="H52" s="6"/>
      <c r="I52" s="9"/>
      <c r="J52" s="6"/>
      <c r="K52" s="6"/>
      <c r="L52" s="9"/>
      <c r="M52" s="6"/>
      <c r="N52" s="6"/>
      <c r="O52" s="9"/>
    </row>
    <row r="53" spans="1:15" ht="32.25" customHeight="1">
      <c r="A53" s="288" t="s">
        <v>44</v>
      </c>
      <c r="B53" s="290"/>
      <c r="C53" s="3" t="s">
        <v>6</v>
      </c>
      <c r="D53" s="6"/>
      <c r="E53" s="6"/>
      <c r="F53" s="9"/>
      <c r="G53" s="6"/>
      <c r="H53" s="6"/>
      <c r="I53" s="9"/>
      <c r="J53" s="6"/>
      <c r="K53" s="6"/>
      <c r="L53" s="9"/>
      <c r="M53" s="6"/>
      <c r="N53" s="6"/>
      <c r="O53" s="9"/>
    </row>
    <row r="54" spans="1:15" ht="32.25" customHeight="1">
      <c r="A54" s="289"/>
      <c r="B54" s="291"/>
      <c r="C54" s="3" t="s">
        <v>7</v>
      </c>
      <c r="D54" s="6"/>
      <c r="E54" s="6"/>
      <c r="F54" s="9"/>
      <c r="G54" s="6"/>
      <c r="H54" s="6"/>
      <c r="I54" s="9"/>
      <c r="J54" s="6"/>
      <c r="K54" s="6"/>
      <c r="L54" s="9"/>
      <c r="M54" s="6"/>
      <c r="N54" s="6"/>
      <c r="O54" s="9"/>
    </row>
    <row r="55" spans="1:15" ht="32.25" customHeight="1">
      <c r="A55" s="288" t="s">
        <v>45</v>
      </c>
      <c r="B55" s="290"/>
      <c r="C55" s="3" t="s">
        <v>6</v>
      </c>
      <c r="D55" s="6"/>
      <c r="E55" s="6"/>
      <c r="F55" s="9"/>
      <c r="G55" s="6"/>
      <c r="H55" s="6"/>
      <c r="I55" s="9"/>
      <c r="J55" s="6"/>
      <c r="K55" s="6"/>
      <c r="L55" s="9"/>
      <c r="M55" s="6"/>
      <c r="N55" s="6"/>
      <c r="O55" s="9"/>
    </row>
    <row r="56" spans="1:15" ht="32.25" customHeight="1">
      <c r="A56" s="289"/>
      <c r="B56" s="291"/>
      <c r="C56" s="3" t="s">
        <v>7</v>
      </c>
      <c r="D56" s="6"/>
      <c r="E56" s="6"/>
      <c r="F56" s="9"/>
      <c r="G56" s="6"/>
      <c r="H56" s="6"/>
      <c r="I56" s="9"/>
      <c r="J56" s="6"/>
      <c r="K56" s="6"/>
      <c r="L56" s="9"/>
      <c r="M56" s="6"/>
      <c r="N56" s="6"/>
      <c r="O56" s="9"/>
    </row>
  </sheetData>
  <mergeCells count="73">
    <mergeCell ref="A4:C4"/>
    <mergeCell ref="D4:F4"/>
    <mergeCell ref="A1:O1"/>
    <mergeCell ref="A2:C2"/>
    <mergeCell ref="D2:F2"/>
    <mergeCell ref="A3:C3"/>
    <mergeCell ref="D3:O3"/>
    <mergeCell ref="A5:O5"/>
    <mergeCell ref="A6:C8"/>
    <mergeCell ref="D6:O6"/>
    <mergeCell ref="D7:F7"/>
    <mergeCell ref="G7:I7"/>
    <mergeCell ref="J7:L7"/>
    <mergeCell ref="M7:O7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B35:C35"/>
    <mergeCell ref="B36:C36"/>
    <mergeCell ref="B37:C37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A45:A46"/>
    <mergeCell ref="B45:B46"/>
    <mergeCell ref="A47:A48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9:C39"/>
    <mergeCell ref="B40:C40"/>
    <mergeCell ref="A41:O41"/>
    <mergeCell ref="A42:A44"/>
    <mergeCell ref="B42:B44"/>
    <mergeCell ref="C42:C44"/>
    <mergeCell ref="D42:O42"/>
    <mergeCell ref="D43:F43"/>
    <mergeCell ref="G43:I43"/>
    <mergeCell ref="J43:L43"/>
    <mergeCell ref="M43:O43"/>
    <mergeCell ref="A55:A56"/>
    <mergeCell ref="B55:B56"/>
    <mergeCell ref="B47:B48"/>
    <mergeCell ref="A51:A52"/>
    <mergeCell ref="B51:B52"/>
    <mergeCell ref="A53:A54"/>
    <mergeCell ref="B53:B54"/>
    <mergeCell ref="A49:A50"/>
    <mergeCell ref="B49:B50"/>
  </mergeCells>
  <pageMargins left="0.7" right="0.7" top="0.75" bottom="0.75" header="0.3" footer="0.3"/>
  <pageSetup paperSize="9" scale="62" orientation="portrait" r:id="rId1"/>
  <rowBreaks count="2" manualBreakCount="2">
    <brk id="22" max="14" man="1"/>
    <brk id="4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O70"/>
  <sheetViews>
    <sheetView view="pageBreakPreview" zoomScaleSheetLayoutView="100" workbookViewId="0">
      <selection activeCell="A13" sqref="A13:O13"/>
    </sheetView>
  </sheetViews>
  <sheetFormatPr defaultColWidth="13.7109375" defaultRowHeight="14.25"/>
  <cols>
    <col min="1" max="1" width="16.7109375" style="1" customWidth="1"/>
    <col min="2" max="2" width="16.42578125" style="1" customWidth="1"/>
    <col min="3" max="3" width="11.85546875" style="1" customWidth="1"/>
    <col min="4" max="15" width="8" style="1" customWidth="1"/>
    <col min="16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5" ht="60.75" customHeight="1">
      <c r="A1" s="334" t="s">
        <v>17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ht="21.75" customHeight="1">
      <c r="A2" s="335" t="s">
        <v>9</v>
      </c>
      <c r="B2" s="335"/>
      <c r="C2" s="336"/>
      <c r="D2" s="331">
        <v>2013</v>
      </c>
      <c r="E2" s="332"/>
      <c r="F2" s="333"/>
      <c r="G2" s="2"/>
      <c r="H2" s="2"/>
      <c r="I2" s="2"/>
      <c r="J2" s="2"/>
      <c r="K2" s="2"/>
      <c r="L2" s="2"/>
      <c r="M2" s="2"/>
      <c r="N2" s="2"/>
      <c r="O2" s="2"/>
    </row>
    <row r="3" spans="1:15" ht="21.75" customHeight="1">
      <c r="A3" s="335" t="s">
        <v>8</v>
      </c>
      <c r="B3" s="335"/>
      <c r="C3" s="336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33.75" customHeight="1">
      <c r="A4" s="329" t="s">
        <v>53</v>
      </c>
      <c r="B4" s="329"/>
      <c r="C4" s="330"/>
      <c r="D4" s="331"/>
      <c r="E4" s="332"/>
      <c r="F4" s="333"/>
      <c r="G4" s="14"/>
      <c r="H4" s="14"/>
      <c r="I4" s="14"/>
      <c r="J4" s="14"/>
      <c r="K4" s="14"/>
      <c r="L4" s="14"/>
      <c r="M4" s="14"/>
      <c r="N4" s="14"/>
      <c r="O4" s="14"/>
    </row>
    <row r="5" spans="1:15" ht="20.25" customHeight="1">
      <c r="A5" s="327" t="s">
        <v>19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</row>
    <row r="6" spans="1:15" ht="19.5" customHeight="1">
      <c r="A6" s="318" t="s">
        <v>46</v>
      </c>
      <c r="B6" s="319"/>
      <c r="C6" s="361"/>
      <c r="D6" s="298" t="s">
        <v>5</v>
      </c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1:15" ht="19.5" customHeight="1">
      <c r="A7" s="362"/>
      <c r="B7" s="363"/>
      <c r="C7" s="364"/>
      <c r="D7" s="298" t="s">
        <v>0</v>
      </c>
      <c r="E7" s="298"/>
      <c r="F7" s="298"/>
      <c r="G7" s="298" t="s">
        <v>3</v>
      </c>
      <c r="H7" s="298"/>
      <c r="I7" s="298"/>
      <c r="J7" s="298" t="s">
        <v>4</v>
      </c>
      <c r="K7" s="298"/>
      <c r="L7" s="298"/>
      <c r="M7" s="298" t="s">
        <v>10</v>
      </c>
      <c r="N7" s="298"/>
      <c r="O7" s="298"/>
    </row>
    <row r="8" spans="1:15" ht="19.5" customHeight="1">
      <c r="A8" s="365"/>
      <c r="B8" s="366"/>
      <c r="C8" s="367"/>
      <c r="D8" s="16" t="s">
        <v>1</v>
      </c>
      <c r="E8" s="16" t="s">
        <v>2</v>
      </c>
      <c r="F8" s="16" t="s">
        <v>0</v>
      </c>
      <c r="G8" s="16" t="s">
        <v>1</v>
      </c>
      <c r="H8" s="16" t="s">
        <v>2</v>
      </c>
      <c r="I8" s="16" t="s">
        <v>0</v>
      </c>
      <c r="J8" s="16" t="s">
        <v>1</v>
      </c>
      <c r="K8" s="16" t="s">
        <v>2</v>
      </c>
      <c r="L8" s="16" t="s">
        <v>0</v>
      </c>
      <c r="M8" s="16" t="s">
        <v>1</v>
      </c>
      <c r="N8" s="16" t="s">
        <v>2</v>
      </c>
      <c r="O8" s="16" t="s">
        <v>0</v>
      </c>
    </row>
    <row r="9" spans="1:15" ht="23.25" customHeight="1">
      <c r="A9" s="357" t="s">
        <v>24</v>
      </c>
      <c r="B9" s="358"/>
      <c r="C9" s="10" t="s">
        <v>6</v>
      </c>
      <c r="D9" s="4"/>
      <c r="E9" s="4"/>
      <c r="F9" s="7">
        <f>D9+E9</f>
        <v>0</v>
      </c>
      <c r="G9" s="4"/>
      <c r="H9" s="4"/>
      <c r="I9" s="7">
        <f>G9+H9</f>
        <v>0</v>
      </c>
      <c r="J9" s="5"/>
      <c r="K9" s="5"/>
      <c r="L9" s="7">
        <f>J9+K9</f>
        <v>0</v>
      </c>
      <c r="M9" s="4"/>
      <c r="N9" s="4"/>
      <c r="O9" s="7">
        <f>M9+N9</f>
        <v>0</v>
      </c>
    </row>
    <row r="10" spans="1:15" ht="23.25" customHeight="1">
      <c r="A10" s="359"/>
      <c r="B10" s="360"/>
      <c r="C10" s="11" t="s">
        <v>7</v>
      </c>
      <c r="D10" s="6"/>
      <c r="E10" s="6"/>
      <c r="F10" s="7">
        <f>D10+E10</f>
        <v>0</v>
      </c>
      <c r="G10" s="6"/>
      <c r="H10" s="6"/>
      <c r="I10" s="7">
        <f>G10+H10</f>
        <v>0</v>
      </c>
      <c r="J10" s="6"/>
      <c r="K10" s="6"/>
      <c r="L10" s="7">
        <f>J10+K10</f>
        <v>0</v>
      </c>
      <c r="M10" s="6"/>
      <c r="N10" s="6"/>
      <c r="O10" s="7">
        <f>M10+N10</f>
        <v>0</v>
      </c>
    </row>
    <row r="11" spans="1:15" ht="23.25" customHeight="1">
      <c r="A11" s="357" t="s">
        <v>25</v>
      </c>
      <c r="B11" s="358"/>
      <c r="C11" s="10" t="s">
        <v>6</v>
      </c>
      <c r="D11" s="6"/>
      <c r="E11" s="6"/>
      <c r="F11" s="7">
        <f>D11+E11</f>
        <v>0</v>
      </c>
      <c r="G11" s="6"/>
      <c r="H11" s="6"/>
      <c r="I11" s="7">
        <f>G11+H11</f>
        <v>0</v>
      </c>
      <c r="J11" s="6"/>
      <c r="K11" s="6"/>
      <c r="L11" s="7">
        <f>J11+K11</f>
        <v>0</v>
      </c>
      <c r="M11" s="6"/>
      <c r="N11" s="6"/>
      <c r="O11" s="7">
        <f>M11+N11</f>
        <v>0</v>
      </c>
    </row>
    <row r="12" spans="1:15" ht="23.25" customHeight="1">
      <c r="A12" s="359"/>
      <c r="B12" s="360"/>
      <c r="C12" s="11" t="s">
        <v>7</v>
      </c>
      <c r="D12" s="6"/>
      <c r="E12" s="6"/>
      <c r="F12" s="7">
        <f>D12+E12</f>
        <v>0</v>
      </c>
      <c r="G12" s="6"/>
      <c r="H12" s="6"/>
      <c r="I12" s="7">
        <f>G12+H12</f>
        <v>0</v>
      </c>
      <c r="J12" s="6"/>
      <c r="K12" s="6"/>
      <c r="L12" s="7">
        <f>J12+K12</f>
        <v>0</v>
      </c>
      <c r="M12" s="6"/>
      <c r="N12" s="6"/>
      <c r="O12" s="7">
        <f>M12+N12</f>
        <v>0</v>
      </c>
    </row>
    <row r="13" spans="1:15" ht="12" customHeight="1">
      <c r="A13" s="316"/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</row>
    <row r="14" spans="1:15" ht="39.75" customHeight="1">
      <c r="A14" s="317" t="s">
        <v>26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</row>
    <row r="15" spans="1:15" ht="19.5" customHeight="1">
      <c r="A15" s="318" t="s">
        <v>56</v>
      </c>
      <c r="B15" s="319"/>
      <c r="C15" s="361"/>
      <c r="D15" s="298" t="s">
        <v>5</v>
      </c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</row>
    <row r="16" spans="1:15" ht="19.5" customHeight="1">
      <c r="A16" s="362"/>
      <c r="B16" s="363"/>
      <c r="C16" s="364"/>
      <c r="D16" s="298" t="s">
        <v>0</v>
      </c>
      <c r="E16" s="298"/>
      <c r="F16" s="298"/>
      <c r="G16" s="298" t="s">
        <v>3</v>
      </c>
      <c r="H16" s="298"/>
      <c r="I16" s="298"/>
      <c r="J16" s="298" t="s">
        <v>4</v>
      </c>
      <c r="K16" s="298"/>
      <c r="L16" s="298"/>
      <c r="M16" s="298" t="s">
        <v>10</v>
      </c>
      <c r="N16" s="298"/>
      <c r="O16" s="298"/>
    </row>
    <row r="17" spans="1:15" ht="19.5" customHeight="1">
      <c r="A17" s="365"/>
      <c r="B17" s="366"/>
      <c r="C17" s="367"/>
      <c r="D17" s="16" t="s">
        <v>1</v>
      </c>
      <c r="E17" s="16" t="s">
        <v>2</v>
      </c>
      <c r="F17" s="16" t="s">
        <v>0</v>
      </c>
      <c r="G17" s="16" t="s">
        <v>1</v>
      </c>
      <c r="H17" s="16" t="s">
        <v>2</v>
      </c>
      <c r="I17" s="16" t="s">
        <v>0</v>
      </c>
      <c r="J17" s="16" t="s">
        <v>1</v>
      </c>
      <c r="K17" s="16" t="s">
        <v>2</v>
      </c>
      <c r="L17" s="16" t="s">
        <v>0</v>
      </c>
      <c r="M17" s="16" t="s">
        <v>1</v>
      </c>
      <c r="N17" s="16" t="s">
        <v>2</v>
      </c>
      <c r="O17" s="16" t="s">
        <v>0</v>
      </c>
    </row>
    <row r="18" spans="1:15" ht="21.75" customHeight="1">
      <c r="A18" s="357" t="s">
        <v>24</v>
      </c>
      <c r="B18" s="358"/>
      <c r="C18" s="10" t="s">
        <v>6</v>
      </c>
      <c r="D18" s="6"/>
      <c r="E18" s="6"/>
      <c r="F18" s="7">
        <f>D18+E18</f>
        <v>0</v>
      </c>
      <c r="G18" s="6"/>
      <c r="H18" s="6"/>
      <c r="I18" s="7">
        <f>G18+H18</f>
        <v>0</v>
      </c>
      <c r="J18" s="6"/>
      <c r="K18" s="6"/>
      <c r="L18" s="7">
        <f>J18+K18</f>
        <v>0</v>
      </c>
      <c r="M18" s="6"/>
      <c r="N18" s="6"/>
      <c r="O18" s="7">
        <f>M18+N18</f>
        <v>0</v>
      </c>
    </row>
    <row r="19" spans="1:15" ht="21.75" customHeight="1">
      <c r="A19" s="359"/>
      <c r="B19" s="360"/>
      <c r="C19" s="11" t="s">
        <v>7</v>
      </c>
      <c r="D19" s="6"/>
      <c r="E19" s="6"/>
      <c r="F19" s="7">
        <f>D19+E19</f>
        <v>0</v>
      </c>
      <c r="G19" s="6"/>
      <c r="H19" s="6"/>
      <c r="I19" s="7">
        <f>G19+H19</f>
        <v>0</v>
      </c>
      <c r="J19" s="6"/>
      <c r="K19" s="6"/>
      <c r="L19" s="7">
        <f>J19+K19</f>
        <v>0</v>
      </c>
      <c r="M19" s="6"/>
      <c r="N19" s="6"/>
      <c r="O19" s="7">
        <f>M19+N19</f>
        <v>0</v>
      </c>
    </row>
    <row r="20" spans="1:15" ht="21.75" customHeight="1">
      <c r="A20" s="357" t="s">
        <v>25</v>
      </c>
      <c r="B20" s="358"/>
      <c r="C20" s="10" t="s">
        <v>6</v>
      </c>
      <c r="D20" s="6"/>
      <c r="E20" s="6"/>
      <c r="F20" s="7">
        <f>D20+E20</f>
        <v>0</v>
      </c>
      <c r="G20" s="6"/>
      <c r="H20" s="6"/>
      <c r="I20" s="7">
        <f>G20+H20</f>
        <v>0</v>
      </c>
      <c r="J20" s="6"/>
      <c r="K20" s="6"/>
      <c r="L20" s="7">
        <f>J20+K20</f>
        <v>0</v>
      </c>
      <c r="M20" s="6"/>
      <c r="N20" s="6"/>
      <c r="O20" s="7">
        <f>M20+N20</f>
        <v>0</v>
      </c>
    </row>
    <row r="21" spans="1:15" ht="21.75" customHeight="1">
      <c r="A21" s="359"/>
      <c r="B21" s="360"/>
      <c r="C21" s="11" t="s">
        <v>7</v>
      </c>
      <c r="D21" s="6"/>
      <c r="E21" s="6"/>
      <c r="F21" s="7">
        <f>D21+E21</f>
        <v>0</v>
      </c>
      <c r="G21" s="6"/>
      <c r="H21" s="6"/>
      <c r="I21" s="7">
        <f>G21+H21</f>
        <v>0</v>
      </c>
      <c r="J21" s="6"/>
      <c r="K21" s="6"/>
      <c r="L21" s="7">
        <f>J21+K21</f>
        <v>0</v>
      </c>
      <c r="M21" s="6"/>
      <c r="N21" s="6"/>
      <c r="O21" s="7">
        <f>M21+N21</f>
        <v>0</v>
      </c>
    </row>
    <row r="22" spans="1:15" ht="21.75" customHeight="1">
      <c r="A22" s="309" t="s">
        <v>12</v>
      </c>
      <c r="B22" s="309"/>
      <c r="C22" s="309"/>
      <c r="D22" s="8">
        <f>D10+D12+D19+D21</f>
        <v>0</v>
      </c>
      <c r="E22" s="8">
        <f t="shared" ref="E22:O22" si="0">E10+E12+E19+E21</f>
        <v>0</v>
      </c>
      <c r="F22" s="7">
        <f t="shared" si="0"/>
        <v>0</v>
      </c>
      <c r="G22" s="8">
        <f t="shared" si="0"/>
        <v>0</v>
      </c>
      <c r="H22" s="8">
        <f t="shared" si="0"/>
        <v>0</v>
      </c>
      <c r="I22" s="7">
        <f t="shared" si="0"/>
        <v>0</v>
      </c>
      <c r="J22" s="8">
        <f t="shared" si="0"/>
        <v>0</v>
      </c>
      <c r="K22" s="8">
        <f t="shared" si="0"/>
        <v>0</v>
      </c>
      <c r="L22" s="7">
        <f t="shared" si="0"/>
        <v>0</v>
      </c>
      <c r="M22" s="8">
        <f t="shared" si="0"/>
        <v>0</v>
      </c>
      <c r="N22" s="8">
        <f t="shared" si="0"/>
        <v>0</v>
      </c>
      <c r="O22" s="7">
        <f t="shared" si="0"/>
        <v>0</v>
      </c>
    </row>
    <row r="23" spans="1:15" ht="34.5" customHeight="1">
      <c r="A23" s="310" t="s">
        <v>39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2"/>
    </row>
    <row r="24" spans="1:15" ht="19.5" customHeight="1">
      <c r="A24" s="303" t="s">
        <v>37</v>
      </c>
      <c r="B24" s="313"/>
      <c r="C24" s="304"/>
      <c r="D24" s="298" t="s">
        <v>5</v>
      </c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</row>
    <row r="25" spans="1:15" ht="19.5" customHeight="1">
      <c r="A25" s="305"/>
      <c r="B25" s="314"/>
      <c r="C25" s="306"/>
      <c r="D25" s="298" t="s">
        <v>0</v>
      </c>
      <c r="E25" s="298"/>
      <c r="F25" s="298"/>
      <c r="G25" s="298" t="s">
        <v>3</v>
      </c>
      <c r="H25" s="298"/>
      <c r="I25" s="298"/>
      <c r="J25" s="298" t="s">
        <v>4</v>
      </c>
      <c r="K25" s="298"/>
      <c r="L25" s="298"/>
      <c r="M25" s="298" t="s">
        <v>10</v>
      </c>
      <c r="N25" s="298"/>
      <c r="O25" s="298"/>
    </row>
    <row r="26" spans="1:15" ht="19.5" customHeight="1">
      <c r="A26" s="307"/>
      <c r="B26" s="315"/>
      <c r="C26" s="308"/>
      <c r="D26" s="16" t="s">
        <v>1</v>
      </c>
      <c r="E26" s="16" t="s">
        <v>2</v>
      </c>
      <c r="F26" s="16" t="s">
        <v>0</v>
      </c>
      <c r="G26" s="16" t="s">
        <v>1</v>
      </c>
      <c r="H26" s="16" t="s">
        <v>2</v>
      </c>
      <c r="I26" s="16" t="s">
        <v>0</v>
      </c>
      <c r="J26" s="16" t="s">
        <v>1</v>
      </c>
      <c r="K26" s="16" t="s">
        <v>2</v>
      </c>
      <c r="L26" s="16" t="s">
        <v>0</v>
      </c>
      <c r="M26" s="16" t="s">
        <v>1</v>
      </c>
      <c r="N26" s="16" t="s">
        <v>2</v>
      </c>
      <c r="O26" s="16" t="s">
        <v>0</v>
      </c>
    </row>
    <row r="27" spans="1:15" ht="31.5" customHeight="1">
      <c r="A27" s="299" t="s">
        <v>11</v>
      </c>
      <c r="B27" s="299"/>
      <c r="C27" s="299"/>
      <c r="D27" s="6"/>
      <c r="E27" s="6"/>
      <c r="F27" s="7">
        <f>D27+E27</f>
        <v>0</v>
      </c>
      <c r="G27" s="6"/>
      <c r="H27" s="6"/>
      <c r="I27" s="7">
        <f>G27+H27</f>
        <v>0</v>
      </c>
      <c r="J27" s="6"/>
      <c r="K27" s="6"/>
      <c r="L27" s="7">
        <f>J27+K27</f>
        <v>0</v>
      </c>
      <c r="M27" s="6"/>
      <c r="N27" s="6"/>
      <c r="O27" s="7">
        <f>M27+N27</f>
        <v>0</v>
      </c>
    </row>
    <row r="28" spans="1:15" ht="31.5" customHeight="1">
      <c r="A28" s="299" t="s">
        <v>13</v>
      </c>
      <c r="B28" s="299"/>
      <c r="C28" s="299"/>
      <c r="D28" s="6"/>
      <c r="E28" s="6"/>
      <c r="F28" s="7">
        <f>D28+E28</f>
        <v>0</v>
      </c>
      <c r="G28" s="6"/>
      <c r="H28" s="6"/>
      <c r="I28" s="7">
        <f>G28+H28</f>
        <v>0</v>
      </c>
      <c r="J28" s="6"/>
      <c r="K28" s="6"/>
      <c r="L28" s="7">
        <f>J28+K28</f>
        <v>0</v>
      </c>
      <c r="M28" s="6"/>
      <c r="N28" s="6"/>
      <c r="O28" s="7">
        <f>M28+N28</f>
        <v>0</v>
      </c>
    </row>
    <row r="29" spans="1:15" ht="31.5" customHeight="1">
      <c r="A29" s="300" t="s">
        <v>38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2"/>
    </row>
    <row r="30" spans="1:15" ht="19.5" customHeight="1">
      <c r="A30" s="354" t="s">
        <v>28</v>
      </c>
      <c r="B30" s="303" t="s">
        <v>27</v>
      </c>
      <c r="C30" s="304"/>
      <c r="D30" s="298" t="s">
        <v>5</v>
      </c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</row>
    <row r="31" spans="1:15" ht="19.5" customHeight="1">
      <c r="A31" s="355"/>
      <c r="B31" s="305"/>
      <c r="C31" s="306"/>
      <c r="D31" s="298" t="s">
        <v>0</v>
      </c>
      <c r="E31" s="298"/>
      <c r="F31" s="298"/>
      <c r="G31" s="298" t="s">
        <v>3</v>
      </c>
      <c r="H31" s="298"/>
      <c r="I31" s="298"/>
      <c r="J31" s="298" t="s">
        <v>4</v>
      </c>
      <c r="K31" s="298"/>
      <c r="L31" s="298"/>
      <c r="M31" s="298" t="s">
        <v>10</v>
      </c>
      <c r="N31" s="298"/>
      <c r="O31" s="298"/>
    </row>
    <row r="32" spans="1:15" ht="19.5" customHeight="1">
      <c r="A32" s="356"/>
      <c r="B32" s="307"/>
      <c r="C32" s="308"/>
      <c r="D32" s="16" t="s">
        <v>1</v>
      </c>
      <c r="E32" s="16" t="s">
        <v>2</v>
      </c>
      <c r="F32" s="16" t="s">
        <v>0</v>
      </c>
      <c r="G32" s="16" t="s">
        <v>1</v>
      </c>
      <c r="H32" s="16" t="s">
        <v>2</v>
      </c>
      <c r="I32" s="16" t="s">
        <v>0</v>
      </c>
      <c r="J32" s="16" t="s">
        <v>1</v>
      </c>
      <c r="K32" s="16" t="s">
        <v>2</v>
      </c>
      <c r="L32" s="16" t="s">
        <v>0</v>
      </c>
      <c r="M32" s="16" t="s">
        <v>1</v>
      </c>
      <c r="N32" s="16" t="s">
        <v>2</v>
      </c>
      <c r="O32" s="16" t="s">
        <v>0</v>
      </c>
    </row>
    <row r="33" spans="1:15" ht="31.5" customHeight="1">
      <c r="A33" s="15" t="s">
        <v>29</v>
      </c>
      <c r="B33" s="292"/>
      <c r="C33" s="293"/>
      <c r="D33" s="6"/>
      <c r="E33" s="6"/>
      <c r="F33" s="7">
        <f>D33+E33</f>
        <v>0</v>
      </c>
      <c r="G33" s="6"/>
      <c r="H33" s="6"/>
      <c r="I33" s="7">
        <f>G33+H33</f>
        <v>0</v>
      </c>
      <c r="J33" s="6"/>
      <c r="K33" s="6"/>
      <c r="L33" s="7">
        <f>J33+K33</f>
        <v>0</v>
      </c>
      <c r="M33" s="6"/>
      <c r="N33" s="6"/>
      <c r="O33" s="7">
        <f>M33+N33</f>
        <v>0</v>
      </c>
    </row>
    <row r="34" spans="1:15" ht="31.5" customHeight="1">
      <c r="A34" s="15" t="s">
        <v>30</v>
      </c>
      <c r="B34" s="292"/>
      <c r="C34" s="293"/>
      <c r="D34" s="6"/>
      <c r="E34" s="6"/>
      <c r="F34" s="7">
        <f>D34+E34</f>
        <v>0</v>
      </c>
      <c r="G34" s="6"/>
      <c r="H34" s="6"/>
      <c r="I34" s="7">
        <f>G34+H34</f>
        <v>0</v>
      </c>
      <c r="J34" s="6"/>
      <c r="K34" s="6"/>
      <c r="L34" s="7">
        <f>J34+K34</f>
        <v>0</v>
      </c>
      <c r="M34" s="6"/>
      <c r="N34" s="6"/>
      <c r="O34" s="7">
        <f>M34+N34</f>
        <v>0</v>
      </c>
    </row>
    <row r="35" spans="1:15" ht="31.5" customHeight="1">
      <c r="A35" s="15" t="s">
        <v>31</v>
      </c>
      <c r="B35" s="292"/>
      <c r="C35" s="293"/>
      <c r="D35" s="6"/>
      <c r="E35" s="6"/>
      <c r="F35" s="7"/>
      <c r="G35" s="6"/>
      <c r="H35" s="6"/>
      <c r="I35" s="7"/>
      <c r="J35" s="6"/>
      <c r="K35" s="6"/>
      <c r="L35" s="7"/>
      <c r="M35" s="6"/>
      <c r="N35" s="6"/>
      <c r="O35" s="7"/>
    </row>
    <row r="36" spans="1:15" ht="31.5" customHeight="1">
      <c r="A36" s="15" t="s">
        <v>32</v>
      </c>
      <c r="B36" s="292"/>
      <c r="C36" s="293"/>
      <c r="D36" s="6"/>
      <c r="E36" s="6"/>
      <c r="F36" s="7"/>
      <c r="G36" s="6"/>
      <c r="H36" s="6"/>
      <c r="I36" s="7"/>
      <c r="J36" s="6"/>
      <c r="K36" s="6"/>
      <c r="L36" s="7"/>
      <c r="M36" s="6"/>
      <c r="N36" s="6"/>
      <c r="O36" s="7"/>
    </row>
    <row r="37" spans="1:15" ht="31.5" customHeight="1">
      <c r="A37" s="15" t="s">
        <v>33</v>
      </c>
      <c r="B37" s="292"/>
      <c r="C37" s="293"/>
      <c r="D37" s="6"/>
      <c r="E37" s="6"/>
      <c r="F37" s="7"/>
      <c r="G37" s="6"/>
      <c r="H37" s="6"/>
      <c r="I37" s="7"/>
      <c r="J37" s="6"/>
      <c r="K37" s="6"/>
      <c r="L37" s="7"/>
      <c r="M37" s="6"/>
      <c r="N37" s="6"/>
      <c r="O37" s="7"/>
    </row>
    <row r="38" spans="1:15" ht="31.5" customHeight="1">
      <c r="A38" s="15" t="s">
        <v>34</v>
      </c>
      <c r="B38" s="292"/>
      <c r="C38" s="293"/>
      <c r="D38" s="6"/>
      <c r="E38" s="6"/>
      <c r="F38" s="7"/>
      <c r="G38" s="6"/>
      <c r="H38" s="6"/>
      <c r="I38" s="7"/>
      <c r="J38" s="6"/>
      <c r="K38" s="6"/>
      <c r="L38" s="7"/>
      <c r="M38" s="6"/>
      <c r="N38" s="6"/>
      <c r="O38" s="7"/>
    </row>
    <row r="39" spans="1:15" ht="31.5" customHeight="1">
      <c r="A39" s="15" t="s">
        <v>35</v>
      </c>
      <c r="B39" s="292"/>
      <c r="C39" s="293"/>
      <c r="D39" s="6"/>
      <c r="E39" s="6"/>
      <c r="F39" s="7"/>
      <c r="G39" s="6"/>
      <c r="H39" s="6"/>
      <c r="I39" s="7"/>
      <c r="J39" s="6"/>
      <c r="K39" s="6"/>
      <c r="L39" s="7"/>
      <c r="M39" s="6"/>
      <c r="N39" s="6"/>
      <c r="O39" s="7"/>
    </row>
    <row r="40" spans="1:15" ht="31.5" customHeight="1">
      <c r="A40" s="15" t="s">
        <v>36</v>
      </c>
      <c r="B40" s="292"/>
      <c r="C40" s="293"/>
      <c r="D40" s="6"/>
      <c r="E40" s="6"/>
      <c r="F40" s="7"/>
      <c r="G40" s="6"/>
      <c r="H40" s="6"/>
      <c r="I40" s="7"/>
      <c r="J40" s="6"/>
      <c r="K40" s="6"/>
      <c r="L40" s="7"/>
      <c r="M40" s="6"/>
      <c r="N40" s="6"/>
      <c r="O40" s="7"/>
    </row>
    <row r="41" spans="1:15" ht="31.5" customHeight="1">
      <c r="A41" s="310" t="s">
        <v>47</v>
      </c>
      <c r="B41" s="311"/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2"/>
    </row>
    <row r="42" spans="1:15" ht="21.75" customHeight="1">
      <c r="A42" s="338" t="s">
        <v>20</v>
      </c>
      <c r="B42" s="339"/>
      <c r="C42" s="340"/>
      <c r="D42" s="347" t="s">
        <v>15</v>
      </c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9"/>
    </row>
    <row r="43" spans="1:15" ht="21.75" customHeight="1">
      <c r="A43" s="341"/>
      <c r="B43" s="342"/>
      <c r="C43" s="343"/>
      <c r="D43" s="347" t="s">
        <v>0</v>
      </c>
      <c r="E43" s="348"/>
      <c r="F43" s="349"/>
      <c r="G43" s="347" t="s">
        <v>3</v>
      </c>
      <c r="H43" s="348"/>
      <c r="I43" s="349"/>
      <c r="J43" s="347" t="s">
        <v>4</v>
      </c>
      <c r="K43" s="348"/>
      <c r="L43" s="349"/>
      <c r="M43" s="347" t="s">
        <v>10</v>
      </c>
      <c r="N43" s="348"/>
      <c r="O43" s="349"/>
    </row>
    <row r="44" spans="1:15" ht="21.75" customHeight="1">
      <c r="A44" s="344"/>
      <c r="B44" s="345"/>
      <c r="C44" s="346"/>
      <c r="D44" s="16" t="s">
        <v>1</v>
      </c>
      <c r="E44" s="16" t="s">
        <v>2</v>
      </c>
      <c r="F44" s="16" t="s">
        <v>0</v>
      </c>
      <c r="G44" s="16" t="s">
        <v>1</v>
      </c>
      <c r="H44" s="16" t="s">
        <v>2</v>
      </c>
      <c r="I44" s="16" t="s">
        <v>0</v>
      </c>
      <c r="J44" s="16" t="s">
        <v>1</v>
      </c>
      <c r="K44" s="16" t="s">
        <v>2</v>
      </c>
      <c r="L44" s="16" t="s">
        <v>0</v>
      </c>
      <c r="M44" s="16" t="s">
        <v>1</v>
      </c>
      <c r="N44" s="16" t="s">
        <v>2</v>
      </c>
      <c r="O44" s="16" t="s">
        <v>0</v>
      </c>
    </row>
    <row r="45" spans="1:15" ht="31.5" customHeight="1">
      <c r="A45" s="350" t="s">
        <v>21</v>
      </c>
      <c r="B45" s="351"/>
      <c r="C45" s="12" t="s">
        <v>6</v>
      </c>
      <c r="D45" s="6"/>
      <c r="E45" s="6"/>
      <c r="F45" s="7"/>
      <c r="G45" s="6"/>
      <c r="H45" s="6"/>
      <c r="I45" s="7"/>
      <c r="J45" s="6"/>
      <c r="K45" s="6"/>
      <c r="L45" s="7"/>
      <c r="M45" s="6"/>
      <c r="N45" s="6"/>
      <c r="O45" s="7"/>
    </row>
    <row r="46" spans="1:15" ht="31.5" customHeight="1">
      <c r="A46" s="352"/>
      <c r="B46" s="353"/>
      <c r="C46" s="13" t="s">
        <v>7</v>
      </c>
      <c r="D46" s="6"/>
      <c r="E46" s="6"/>
      <c r="F46" s="7"/>
      <c r="G46" s="6"/>
      <c r="H46" s="6"/>
      <c r="I46" s="7"/>
      <c r="J46" s="6"/>
      <c r="K46" s="6"/>
      <c r="L46" s="7"/>
      <c r="M46" s="6"/>
      <c r="N46" s="6"/>
      <c r="O46" s="7"/>
    </row>
    <row r="47" spans="1:15" ht="31.5" customHeight="1">
      <c r="A47" s="350" t="s">
        <v>22</v>
      </c>
      <c r="B47" s="351"/>
      <c r="C47" s="12" t="s">
        <v>6</v>
      </c>
      <c r="D47" s="6"/>
      <c r="E47" s="6"/>
      <c r="F47" s="7"/>
      <c r="G47" s="6"/>
      <c r="H47" s="6"/>
      <c r="I47" s="7"/>
      <c r="J47" s="6"/>
      <c r="K47" s="6"/>
      <c r="L47" s="7"/>
      <c r="M47" s="6"/>
      <c r="N47" s="6"/>
      <c r="O47" s="7"/>
    </row>
    <row r="48" spans="1:15" ht="31.5" customHeight="1">
      <c r="A48" s="352"/>
      <c r="B48" s="353"/>
      <c r="C48" s="13" t="s">
        <v>7</v>
      </c>
      <c r="D48" s="6"/>
      <c r="E48" s="6"/>
      <c r="F48" s="7"/>
      <c r="G48" s="6"/>
      <c r="H48" s="6"/>
      <c r="I48" s="7"/>
      <c r="J48" s="6"/>
      <c r="K48" s="6"/>
      <c r="L48" s="7"/>
      <c r="M48" s="6"/>
      <c r="N48" s="6"/>
      <c r="O48" s="7"/>
    </row>
    <row r="49" spans="1:15" ht="31.5" customHeight="1">
      <c r="A49" s="350" t="s">
        <v>49</v>
      </c>
      <c r="B49" s="351"/>
      <c r="C49" s="12" t="s">
        <v>6</v>
      </c>
      <c r="D49" s="6"/>
      <c r="E49" s="6"/>
      <c r="F49" s="7"/>
      <c r="G49" s="6"/>
      <c r="H49" s="6"/>
      <c r="I49" s="7"/>
      <c r="J49" s="6"/>
      <c r="K49" s="6"/>
      <c r="L49" s="7"/>
      <c r="M49" s="6"/>
      <c r="N49" s="6"/>
      <c r="O49" s="7"/>
    </row>
    <row r="50" spans="1:15" ht="31.5" customHeight="1">
      <c r="A50" s="352"/>
      <c r="B50" s="353"/>
      <c r="C50" s="13" t="s">
        <v>7</v>
      </c>
      <c r="D50" s="6"/>
      <c r="E50" s="6"/>
      <c r="F50" s="7"/>
      <c r="G50" s="6"/>
      <c r="H50" s="6"/>
      <c r="I50" s="7"/>
      <c r="J50" s="6"/>
      <c r="K50" s="6"/>
      <c r="L50" s="7"/>
      <c r="M50" s="6"/>
      <c r="N50" s="6"/>
      <c r="O50" s="7"/>
    </row>
    <row r="51" spans="1:15" ht="31.5" customHeight="1">
      <c r="A51" s="350" t="s">
        <v>48</v>
      </c>
      <c r="B51" s="351"/>
      <c r="C51" s="12" t="s">
        <v>6</v>
      </c>
      <c r="D51" s="6"/>
      <c r="E51" s="6"/>
      <c r="F51" s="7"/>
      <c r="G51" s="6"/>
      <c r="H51" s="6"/>
      <c r="I51" s="7"/>
      <c r="J51" s="6"/>
      <c r="K51" s="6"/>
      <c r="L51" s="7"/>
      <c r="M51" s="6"/>
      <c r="N51" s="6"/>
      <c r="O51" s="7"/>
    </row>
    <row r="52" spans="1:15" ht="31.5" customHeight="1">
      <c r="A52" s="352"/>
      <c r="B52" s="353"/>
      <c r="C52" s="13" t="s">
        <v>7</v>
      </c>
      <c r="D52" s="6"/>
      <c r="E52" s="6"/>
      <c r="F52" s="7"/>
      <c r="G52" s="6"/>
      <c r="H52" s="6"/>
      <c r="I52" s="7"/>
      <c r="J52" s="6"/>
      <c r="K52" s="6"/>
      <c r="L52" s="7"/>
      <c r="M52" s="6"/>
      <c r="N52" s="6"/>
      <c r="O52" s="7"/>
    </row>
    <row r="53" spans="1:15" ht="31.5" customHeight="1">
      <c r="A53" s="350" t="s">
        <v>50</v>
      </c>
      <c r="B53" s="351"/>
      <c r="C53" s="12" t="s">
        <v>6</v>
      </c>
      <c r="D53" s="6"/>
      <c r="E53" s="6"/>
      <c r="F53" s="7"/>
      <c r="G53" s="6"/>
      <c r="H53" s="6"/>
      <c r="I53" s="7"/>
      <c r="J53" s="6"/>
      <c r="K53" s="6"/>
      <c r="L53" s="7"/>
      <c r="M53" s="6"/>
      <c r="N53" s="6"/>
      <c r="O53" s="7"/>
    </row>
    <row r="54" spans="1:15" ht="31.5" customHeight="1">
      <c r="A54" s="352"/>
      <c r="B54" s="353"/>
      <c r="C54" s="13" t="s">
        <v>7</v>
      </c>
      <c r="D54" s="6"/>
      <c r="E54" s="6"/>
      <c r="F54" s="7"/>
      <c r="G54" s="6"/>
      <c r="H54" s="6"/>
      <c r="I54" s="7"/>
      <c r="J54" s="6"/>
      <c r="K54" s="6"/>
      <c r="L54" s="7"/>
      <c r="M54" s="6"/>
      <c r="N54" s="6"/>
      <c r="O54" s="7"/>
    </row>
    <row r="55" spans="1:15" ht="36" customHeight="1">
      <c r="A55" s="294" t="s">
        <v>51</v>
      </c>
      <c r="B55" s="295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6"/>
    </row>
    <row r="56" spans="1:15" ht="21.75" customHeight="1">
      <c r="A56" s="297" t="s">
        <v>16</v>
      </c>
      <c r="B56" s="297" t="s">
        <v>54</v>
      </c>
      <c r="C56" s="297" t="s">
        <v>55</v>
      </c>
      <c r="D56" s="298" t="s">
        <v>15</v>
      </c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</row>
    <row r="57" spans="1:15" ht="21.75" customHeight="1">
      <c r="A57" s="297"/>
      <c r="B57" s="297"/>
      <c r="C57" s="297"/>
      <c r="D57" s="298" t="s">
        <v>0</v>
      </c>
      <c r="E57" s="298"/>
      <c r="F57" s="298"/>
      <c r="G57" s="298" t="s">
        <v>3</v>
      </c>
      <c r="H57" s="298"/>
      <c r="I57" s="298"/>
      <c r="J57" s="298" t="s">
        <v>4</v>
      </c>
      <c r="K57" s="298"/>
      <c r="L57" s="298"/>
      <c r="M57" s="298" t="s">
        <v>10</v>
      </c>
      <c r="N57" s="298"/>
      <c r="O57" s="298"/>
    </row>
    <row r="58" spans="1:15" ht="21.75" customHeight="1">
      <c r="A58" s="297"/>
      <c r="B58" s="297"/>
      <c r="C58" s="297"/>
      <c r="D58" s="16" t="s">
        <v>1</v>
      </c>
      <c r="E58" s="16" t="s">
        <v>2</v>
      </c>
      <c r="F58" s="16" t="s">
        <v>0</v>
      </c>
      <c r="G58" s="16" t="s">
        <v>1</v>
      </c>
      <c r="H58" s="16" t="s">
        <v>2</v>
      </c>
      <c r="I58" s="16" t="s">
        <v>0</v>
      </c>
      <c r="J58" s="16" t="s">
        <v>1</v>
      </c>
      <c r="K58" s="16" t="s">
        <v>2</v>
      </c>
      <c r="L58" s="16" t="s">
        <v>0</v>
      </c>
      <c r="M58" s="16" t="s">
        <v>1</v>
      </c>
      <c r="N58" s="16" t="s">
        <v>2</v>
      </c>
      <c r="O58" s="16" t="s">
        <v>0</v>
      </c>
    </row>
    <row r="59" spans="1:15" ht="32.25" customHeight="1">
      <c r="A59" s="288" t="s">
        <v>40</v>
      </c>
      <c r="B59" s="290"/>
      <c r="C59" s="3" t="s">
        <v>6</v>
      </c>
      <c r="D59" s="6"/>
      <c r="E59" s="6"/>
      <c r="F59" s="9"/>
      <c r="G59" s="6"/>
      <c r="H59" s="6"/>
      <c r="I59" s="9"/>
      <c r="J59" s="6"/>
      <c r="K59" s="6"/>
      <c r="L59" s="9"/>
      <c r="M59" s="6"/>
      <c r="N59" s="6"/>
      <c r="O59" s="9"/>
    </row>
    <row r="60" spans="1:15" ht="32.25" customHeight="1">
      <c r="A60" s="289"/>
      <c r="B60" s="291"/>
      <c r="C60" s="6" t="s">
        <v>7</v>
      </c>
      <c r="D60" s="6"/>
      <c r="E60" s="6"/>
      <c r="F60" s="9"/>
      <c r="G60" s="6"/>
      <c r="H60" s="6"/>
      <c r="I60" s="9"/>
      <c r="J60" s="6"/>
      <c r="K60" s="6"/>
      <c r="L60" s="9"/>
      <c r="M60" s="6"/>
      <c r="N60" s="6"/>
      <c r="O60" s="9"/>
    </row>
    <row r="61" spans="1:15" ht="32.25" customHeight="1">
      <c r="A61" s="288" t="s">
        <v>41</v>
      </c>
      <c r="B61" s="290"/>
      <c r="C61" s="3" t="s">
        <v>6</v>
      </c>
      <c r="D61" s="6"/>
      <c r="E61" s="6"/>
      <c r="F61" s="9"/>
      <c r="G61" s="6"/>
      <c r="H61" s="6"/>
      <c r="I61" s="9"/>
      <c r="J61" s="6"/>
      <c r="K61" s="6"/>
      <c r="L61" s="9"/>
      <c r="M61" s="6"/>
      <c r="N61" s="6"/>
      <c r="O61" s="9"/>
    </row>
    <row r="62" spans="1:15" ht="32.25" customHeight="1">
      <c r="A62" s="289"/>
      <c r="B62" s="291"/>
      <c r="C62" s="6" t="s">
        <v>7</v>
      </c>
      <c r="D62" s="6"/>
      <c r="E62" s="6"/>
      <c r="F62" s="9"/>
      <c r="G62" s="6"/>
      <c r="H62" s="6"/>
      <c r="I62" s="9"/>
      <c r="J62" s="6"/>
      <c r="K62" s="6"/>
      <c r="L62" s="9"/>
      <c r="M62" s="6"/>
      <c r="N62" s="6"/>
      <c r="O62" s="9"/>
    </row>
    <row r="63" spans="1:15" ht="32.25" customHeight="1">
      <c r="A63" s="288" t="s">
        <v>42</v>
      </c>
      <c r="B63" s="290"/>
      <c r="C63" s="3" t="s">
        <v>6</v>
      </c>
      <c r="D63" s="6"/>
      <c r="E63" s="6"/>
      <c r="F63" s="9"/>
      <c r="G63" s="6"/>
      <c r="H63" s="6"/>
      <c r="I63" s="9"/>
      <c r="J63" s="6"/>
      <c r="K63" s="6"/>
      <c r="L63" s="9"/>
      <c r="M63" s="6"/>
      <c r="N63" s="6"/>
      <c r="O63" s="9"/>
    </row>
    <row r="64" spans="1:15" ht="32.25" customHeight="1">
      <c r="A64" s="289"/>
      <c r="B64" s="291"/>
      <c r="C64" s="6" t="s">
        <v>7</v>
      </c>
      <c r="D64" s="6"/>
      <c r="E64" s="6"/>
      <c r="F64" s="9"/>
      <c r="G64" s="6"/>
      <c r="H64" s="6"/>
      <c r="I64" s="9"/>
      <c r="J64" s="6"/>
      <c r="K64" s="6"/>
      <c r="L64" s="9"/>
      <c r="M64" s="6"/>
      <c r="N64" s="6"/>
      <c r="O64" s="9"/>
    </row>
    <row r="65" spans="1:15" ht="32.25" customHeight="1">
      <c r="A65" s="288" t="s">
        <v>43</v>
      </c>
      <c r="B65" s="290"/>
      <c r="C65" s="3" t="s">
        <v>6</v>
      </c>
      <c r="D65" s="6"/>
      <c r="E65" s="6"/>
      <c r="F65" s="9"/>
      <c r="G65" s="6"/>
      <c r="H65" s="6"/>
      <c r="I65" s="9"/>
      <c r="J65" s="6"/>
      <c r="K65" s="6"/>
      <c r="L65" s="9"/>
      <c r="M65" s="6"/>
      <c r="N65" s="6"/>
      <c r="O65" s="9"/>
    </row>
    <row r="66" spans="1:15" ht="32.25" customHeight="1">
      <c r="A66" s="289"/>
      <c r="B66" s="291"/>
      <c r="C66" s="3" t="s">
        <v>7</v>
      </c>
      <c r="D66" s="6"/>
      <c r="E66" s="6"/>
      <c r="F66" s="9"/>
      <c r="G66" s="6"/>
      <c r="H66" s="6"/>
      <c r="I66" s="9"/>
      <c r="J66" s="6"/>
      <c r="K66" s="6"/>
      <c r="L66" s="9"/>
      <c r="M66" s="6"/>
      <c r="N66" s="6"/>
      <c r="O66" s="9"/>
    </row>
    <row r="67" spans="1:15" ht="32.25" customHeight="1">
      <c r="A67" s="288" t="s">
        <v>44</v>
      </c>
      <c r="B67" s="290"/>
      <c r="C67" s="3" t="s">
        <v>6</v>
      </c>
      <c r="D67" s="6"/>
      <c r="E67" s="6"/>
      <c r="F67" s="9"/>
      <c r="G67" s="6"/>
      <c r="H67" s="6"/>
      <c r="I67" s="9"/>
      <c r="J67" s="6"/>
      <c r="K67" s="6"/>
      <c r="L67" s="9"/>
      <c r="M67" s="6"/>
      <c r="N67" s="6"/>
      <c r="O67" s="9"/>
    </row>
    <row r="68" spans="1:15" ht="32.25" customHeight="1">
      <c r="A68" s="289"/>
      <c r="B68" s="291"/>
      <c r="C68" s="3" t="s">
        <v>7</v>
      </c>
      <c r="D68" s="6"/>
      <c r="E68" s="6"/>
      <c r="F68" s="9"/>
      <c r="G68" s="6"/>
      <c r="H68" s="6"/>
      <c r="I68" s="9"/>
      <c r="J68" s="6"/>
      <c r="K68" s="6"/>
      <c r="L68" s="9"/>
      <c r="M68" s="6"/>
      <c r="N68" s="6"/>
      <c r="O68" s="9"/>
    </row>
    <row r="69" spans="1:15" ht="32.25" customHeight="1">
      <c r="A69" s="288" t="s">
        <v>45</v>
      </c>
      <c r="B69" s="290"/>
      <c r="C69" s="3" t="s">
        <v>6</v>
      </c>
      <c r="D69" s="6"/>
      <c r="E69" s="6"/>
      <c r="F69" s="9"/>
      <c r="G69" s="6"/>
      <c r="H69" s="6"/>
      <c r="I69" s="9"/>
      <c r="J69" s="6"/>
      <c r="K69" s="6"/>
      <c r="L69" s="9"/>
      <c r="M69" s="6"/>
      <c r="N69" s="6"/>
      <c r="O69" s="9"/>
    </row>
    <row r="70" spans="1:15" ht="32.25" customHeight="1">
      <c r="A70" s="289"/>
      <c r="B70" s="291"/>
      <c r="C70" s="3" t="s">
        <v>7</v>
      </c>
      <c r="D70" s="6"/>
      <c r="E70" s="6"/>
      <c r="F70" s="9"/>
      <c r="G70" s="6"/>
      <c r="H70" s="6"/>
      <c r="I70" s="9"/>
      <c r="J70" s="6"/>
      <c r="K70" s="6"/>
      <c r="L70" s="9"/>
      <c r="M70" s="6"/>
      <c r="N70" s="6"/>
      <c r="O70" s="9"/>
    </row>
  </sheetData>
  <mergeCells count="85">
    <mergeCell ref="A4:C4"/>
    <mergeCell ref="D4:F4"/>
    <mergeCell ref="A1:O1"/>
    <mergeCell ref="A2:C2"/>
    <mergeCell ref="D2:F2"/>
    <mergeCell ref="A3:C3"/>
    <mergeCell ref="D3:O3"/>
    <mergeCell ref="A5:O5"/>
    <mergeCell ref="A6:C8"/>
    <mergeCell ref="D6:O6"/>
    <mergeCell ref="D7:F7"/>
    <mergeCell ref="G7:I7"/>
    <mergeCell ref="J7:L7"/>
    <mergeCell ref="M7:O7"/>
    <mergeCell ref="A9:B10"/>
    <mergeCell ref="A11:B12"/>
    <mergeCell ref="A13:O13"/>
    <mergeCell ref="A14:O14"/>
    <mergeCell ref="A15:C17"/>
    <mergeCell ref="D15:O15"/>
    <mergeCell ref="D16:F16"/>
    <mergeCell ref="G16:I16"/>
    <mergeCell ref="J16:L16"/>
    <mergeCell ref="M16:O16"/>
    <mergeCell ref="A18:B19"/>
    <mergeCell ref="A20:B21"/>
    <mergeCell ref="A22:C22"/>
    <mergeCell ref="A23:O23"/>
    <mergeCell ref="A24:C26"/>
    <mergeCell ref="D24:O24"/>
    <mergeCell ref="D25:F25"/>
    <mergeCell ref="G25:I25"/>
    <mergeCell ref="J25:L25"/>
    <mergeCell ref="M25:O25"/>
    <mergeCell ref="B38:C38"/>
    <mergeCell ref="A27:C27"/>
    <mergeCell ref="A28:C28"/>
    <mergeCell ref="A29:O29"/>
    <mergeCell ref="A30:A32"/>
    <mergeCell ref="B30:C32"/>
    <mergeCell ref="D30:O30"/>
    <mergeCell ref="D31:F31"/>
    <mergeCell ref="G31:I31"/>
    <mergeCell ref="J31:L31"/>
    <mergeCell ref="M31:O31"/>
    <mergeCell ref="B33:C33"/>
    <mergeCell ref="B34:C34"/>
    <mergeCell ref="B35:C35"/>
    <mergeCell ref="B36:C36"/>
    <mergeCell ref="B37:C37"/>
    <mergeCell ref="A55:O55"/>
    <mergeCell ref="B39:C39"/>
    <mergeCell ref="B40:C40"/>
    <mergeCell ref="A41:O41"/>
    <mergeCell ref="A42:C44"/>
    <mergeCell ref="D42:O42"/>
    <mergeCell ref="D43:F43"/>
    <mergeCell ref="G43:I43"/>
    <mergeCell ref="J43:L43"/>
    <mergeCell ref="M43:O43"/>
    <mergeCell ref="A45:B46"/>
    <mergeCell ref="A47:B48"/>
    <mergeCell ref="A49:B50"/>
    <mergeCell ref="A51:B52"/>
    <mergeCell ref="A53:B54"/>
    <mergeCell ref="A56:A58"/>
    <mergeCell ref="B56:B58"/>
    <mergeCell ref="C56:C58"/>
    <mergeCell ref="D56:O56"/>
    <mergeCell ref="D57:F57"/>
    <mergeCell ref="G57:I57"/>
    <mergeCell ref="J57:L57"/>
    <mergeCell ref="M57:O57"/>
    <mergeCell ref="A59:A60"/>
    <mergeCell ref="B59:B60"/>
    <mergeCell ref="A61:A62"/>
    <mergeCell ref="B61:B62"/>
    <mergeCell ref="A63:A64"/>
    <mergeCell ref="B63:B64"/>
    <mergeCell ref="A65:A66"/>
    <mergeCell ref="B65:B66"/>
    <mergeCell ref="A67:A68"/>
    <mergeCell ref="B67:B68"/>
    <mergeCell ref="A69:A70"/>
    <mergeCell ref="B69:B70"/>
  </mergeCells>
  <pageMargins left="0.7" right="0.7" top="0.75" bottom="0.75" header="0.3" footer="0.3"/>
  <pageSetup paperSize="9" scale="63" orientation="portrait" r:id="rId1"/>
  <rowBreaks count="2" manualBreakCount="2">
    <brk id="22" max="16383" man="1"/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172"/>
  <sheetViews>
    <sheetView showZeros="0" showWhiteSpace="0" view="pageLayout" topLeftCell="A118" zoomScale="55" zoomScaleNormal="80" zoomScaleSheetLayoutView="55" zoomScalePageLayoutView="55" workbookViewId="0">
      <selection activeCell="D81" sqref="D81:D82"/>
    </sheetView>
  </sheetViews>
  <sheetFormatPr defaultColWidth="13.7109375" defaultRowHeight="14.25"/>
  <cols>
    <col min="1" max="1" width="15.28515625" style="75" customWidth="1"/>
    <col min="2" max="2" width="17.42578125" style="1" customWidth="1"/>
    <col min="3" max="3" width="10.28515625" style="1" customWidth="1"/>
    <col min="4" max="4" width="19.42578125" style="1" customWidth="1"/>
    <col min="5" max="5" width="20" style="1" customWidth="1"/>
    <col min="6" max="6" width="22.7109375" style="1" customWidth="1"/>
    <col min="7" max="7" width="18.5703125" style="1" customWidth="1"/>
    <col min="8" max="8" width="15" style="1" customWidth="1"/>
    <col min="9" max="9" width="12.7109375" style="1" customWidth="1"/>
    <col min="10" max="10" width="11.5703125" style="1" customWidth="1"/>
    <col min="11" max="11" width="10.7109375" style="1" customWidth="1"/>
    <col min="12" max="12" width="12.7109375" style="1" customWidth="1"/>
    <col min="13" max="13" width="11.42578125" style="1" customWidth="1"/>
    <col min="14" max="14" width="11.5703125" style="1" customWidth="1"/>
    <col min="15" max="15" width="10.5703125" style="1" customWidth="1"/>
    <col min="16" max="17" width="9.140625" style="1" customWidth="1"/>
    <col min="18" max="18" width="14.42578125" style="1" customWidth="1"/>
    <col min="19" max="113" width="9.140625" style="1" customWidth="1"/>
    <col min="114" max="114" width="5.140625" style="1" customWidth="1"/>
    <col min="115" max="115" width="27.28515625" style="1" customWidth="1"/>
    <col min="116" max="116" width="8.85546875" style="1" customWidth="1"/>
    <col min="117" max="117" width="9.5703125" style="1" customWidth="1"/>
    <col min="118" max="118" width="9.85546875" style="1" customWidth="1"/>
    <col min="119" max="119" width="9" style="1" customWidth="1"/>
    <col min="120" max="120" width="9.140625" style="1" customWidth="1"/>
    <col min="121" max="121" width="9.85546875" style="1" customWidth="1"/>
    <col min="122" max="122" width="7.5703125" style="1" customWidth="1"/>
    <col min="123" max="123" width="7.7109375" style="1" customWidth="1"/>
    <col min="124" max="124" width="8.140625" style="1" customWidth="1"/>
    <col min="125" max="125" width="9.42578125" style="1" customWidth="1"/>
    <col min="126" max="126" width="9.140625" style="1" customWidth="1"/>
    <col min="127" max="127" width="10.5703125" style="1" customWidth="1"/>
    <col min="128" max="130" width="6.85546875" style="1" customWidth="1"/>
    <col min="131" max="131" width="8.85546875" style="1" customWidth="1"/>
    <col min="132" max="132" width="9.5703125" style="1" customWidth="1"/>
    <col min="133" max="133" width="9.28515625" style="1" customWidth="1"/>
    <col min="134" max="134" width="9" style="1" customWidth="1"/>
    <col min="135" max="135" width="9.140625" style="1" customWidth="1"/>
    <col min="136" max="136" width="8.85546875" style="1" customWidth="1"/>
    <col min="137" max="137" width="7.5703125" style="1" customWidth="1"/>
    <col min="138" max="138" width="7.7109375" style="1" customWidth="1"/>
    <col min="139" max="139" width="8.140625" style="1" customWidth="1"/>
    <col min="140" max="140" width="9.42578125" style="1" customWidth="1"/>
    <col min="141" max="141" width="9.140625" style="1" customWidth="1"/>
    <col min="142" max="142" width="9.7109375" style="1" customWidth="1"/>
    <col min="143" max="145" width="6.85546875" style="1" customWidth="1"/>
    <col min="146" max="146" width="8.85546875" style="1" customWidth="1"/>
    <col min="147" max="147" width="9.5703125" style="1" customWidth="1"/>
    <col min="148" max="148" width="10.7109375" style="1" customWidth="1"/>
    <col min="149" max="149" width="9" style="1" customWidth="1"/>
    <col min="150" max="150" width="9.140625" style="1" customWidth="1"/>
    <col min="151" max="151" width="10.140625" style="1" customWidth="1"/>
    <col min="152" max="152" width="7.5703125" style="1" customWidth="1"/>
    <col min="153" max="153" width="7.7109375" style="1" customWidth="1"/>
    <col min="154" max="154" width="7.85546875" style="1" customWidth="1"/>
    <col min="155" max="155" width="9.42578125" style="1" customWidth="1"/>
    <col min="156" max="156" width="9.140625" style="1" customWidth="1"/>
    <col min="157" max="157" width="10.42578125" style="1" customWidth="1"/>
    <col min="158" max="158" width="6.28515625" style="1" customWidth="1"/>
    <col min="159" max="159" width="6.140625" style="1" customWidth="1"/>
    <col min="160" max="160" width="6.85546875" style="1" customWidth="1"/>
    <col min="161" max="161" width="8.85546875" style="1" customWidth="1"/>
    <col min="162" max="162" width="9.5703125" style="1" customWidth="1"/>
    <col min="163" max="163" width="9.28515625" style="1" customWidth="1"/>
    <col min="164" max="164" width="9" style="1" customWidth="1"/>
    <col min="165" max="165" width="9.140625" style="1" customWidth="1"/>
    <col min="166" max="166" width="8.85546875" style="1" customWidth="1"/>
    <col min="167" max="167" width="7.5703125" style="1" customWidth="1"/>
    <col min="168" max="168" width="7.7109375" style="1" customWidth="1"/>
    <col min="169" max="169" width="8.85546875" style="1" customWidth="1"/>
    <col min="170" max="170" width="9.42578125" style="1" customWidth="1"/>
    <col min="171" max="171" width="9.140625" style="1" customWidth="1"/>
    <col min="172" max="172" width="9.7109375" style="1" customWidth="1"/>
    <col min="173" max="175" width="6.85546875" style="1" customWidth="1"/>
    <col min="176" max="176" width="8.85546875" style="1" customWidth="1"/>
    <col min="177" max="177" width="9.5703125" style="1" customWidth="1"/>
    <col min="178" max="178" width="9.28515625" style="1" customWidth="1"/>
    <col min="179" max="179" width="9" style="1" customWidth="1"/>
    <col min="180" max="180" width="9.140625" style="1" customWidth="1"/>
    <col min="181" max="181" width="8.85546875" style="1" customWidth="1"/>
    <col min="182" max="182" width="7.5703125" style="1" customWidth="1"/>
    <col min="183" max="183" width="7.7109375" style="1" customWidth="1"/>
    <col min="184" max="184" width="8.85546875" style="1" customWidth="1"/>
    <col min="185" max="185" width="9.42578125" style="1" customWidth="1"/>
    <col min="186" max="186" width="9.140625" style="1" customWidth="1"/>
    <col min="187" max="187" width="9.7109375" style="1" customWidth="1"/>
    <col min="188" max="190" width="6.85546875" style="1" customWidth="1"/>
    <col min="191" max="191" width="8.85546875" style="1" customWidth="1"/>
    <col min="192" max="192" width="9.5703125" style="1" customWidth="1"/>
    <col min="193" max="193" width="9.28515625" style="1" customWidth="1"/>
    <col min="194" max="194" width="9" style="1" customWidth="1"/>
    <col min="195" max="195" width="9.140625" style="1" customWidth="1"/>
    <col min="196" max="196" width="8.85546875" style="1" customWidth="1"/>
    <col min="197" max="197" width="7.5703125" style="1" customWidth="1"/>
    <col min="198" max="198" width="7.7109375" style="1" customWidth="1"/>
    <col min="199" max="199" width="8.85546875" style="1" customWidth="1"/>
    <col min="200" max="200" width="9.42578125" style="1" customWidth="1"/>
    <col min="201" max="201" width="9.140625" style="1" customWidth="1"/>
    <col min="202" max="202" width="9.7109375" style="1" customWidth="1"/>
    <col min="203" max="205" width="6.85546875" style="1" customWidth="1"/>
    <col min="206" max="206" width="8.85546875" style="1" customWidth="1"/>
    <col min="207" max="207" width="9.5703125" style="1" customWidth="1"/>
    <col min="208" max="208" width="9.28515625" style="1" customWidth="1"/>
    <col min="209" max="209" width="9" style="1" customWidth="1"/>
    <col min="210" max="210" width="9.140625" style="1" customWidth="1"/>
    <col min="211" max="211" width="8.85546875" style="1" customWidth="1"/>
    <col min="212" max="212" width="7.5703125" style="1" customWidth="1"/>
    <col min="213" max="213" width="7.7109375" style="1" customWidth="1"/>
    <col min="214" max="214" width="8.85546875" style="1" customWidth="1"/>
    <col min="215" max="215" width="9.42578125" style="1" customWidth="1"/>
    <col min="216" max="216" width="9.140625" style="1" customWidth="1"/>
    <col min="217" max="217" width="9.7109375" style="1" customWidth="1"/>
    <col min="218" max="220" width="6.85546875" style="1" customWidth="1"/>
    <col min="221" max="221" width="8.85546875" style="1" customWidth="1"/>
    <col min="222" max="222" width="9.5703125" style="1" customWidth="1"/>
    <col min="223" max="223" width="9.28515625" style="1" customWidth="1"/>
    <col min="224" max="224" width="9" style="1" customWidth="1"/>
    <col min="225" max="225" width="9.140625" style="1" customWidth="1"/>
    <col min="226" max="226" width="8.85546875" style="1" customWidth="1"/>
    <col min="227" max="227" width="7.5703125" style="1" customWidth="1"/>
    <col min="228" max="228" width="7.7109375" style="1" customWidth="1"/>
    <col min="229" max="229" width="8.85546875" style="1" customWidth="1"/>
    <col min="230" max="230" width="9.42578125" style="1" customWidth="1"/>
    <col min="231" max="231" width="9.140625" style="1" customWidth="1"/>
    <col min="232" max="232" width="9.7109375" style="1" customWidth="1"/>
    <col min="233" max="235" width="6.85546875" style="1" customWidth="1"/>
    <col min="236" max="236" width="8.85546875" style="1" customWidth="1"/>
    <col min="237" max="237" width="9.5703125" style="1" customWidth="1"/>
    <col min="238" max="238" width="9.28515625" style="1" customWidth="1"/>
    <col min="239" max="239" width="9" style="1" customWidth="1"/>
    <col min="240" max="240" width="9.140625" style="1" customWidth="1"/>
    <col min="241" max="241" width="8.85546875" style="1" customWidth="1"/>
    <col min="242" max="242" width="7.5703125" style="1" customWidth="1"/>
    <col min="243" max="243" width="7.7109375" style="1" customWidth="1"/>
    <col min="244" max="244" width="8.85546875" style="1" customWidth="1"/>
    <col min="245" max="245" width="9.42578125" style="1" customWidth="1"/>
    <col min="246" max="246" width="9.140625" style="1" customWidth="1"/>
    <col min="247" max="247" width="9.7109375" style="1" customWidth="1"/>
    <col min="248" max="250" width="6.85546875" style="1" customWidth="1"/>
    <col min="251" max="251" width="16.85546875" style="1" customWidth="1"/>
    <col min="252" max="16384" width="13.7109375" style="1"/>
  </cols>
  <sheetData>
    <row r="1" spans="1:17" ht="56.25" customHeight="1">
      <c r="A1" s="281" t="s">
        <v>194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</row>
    <row r="2" spans="1:17" ht="56.25" customHeight="1">
      <c r="A2" s="256" t="s">
        <v>58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56.25" customHeight="1">
      <c r="A3" s="281" t="s">
        <v>195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</row>
    <row r="4" spans="1:17" ht="56.25" customHeight="1">
      <c r="A4" s="92">
        <v>1</v>
      </c>
      <c r="B4" s="385" t="s">
        <v>65</v>
      </c>
      <c r="C4" s="385"/>
      <c r="D4" s="385"/>
      <c r="E4" s="385"/>
      <c r="F4" s="394">
        <v>2018</v>
      </c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</row>
    <row r="5" spans="1:17" ht="56.25" customHeight="1">
      <c r="A5" s="92">
        <v>2</v>
      </c>
      <c r="B5" s="385" t="s">
        <v>67</v>
      </c>
      <c r="C5" s="385"/>
      <c r="D5" s="385"/>
      <c r="E5" s="385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</row>
    <row r="6" spans="1:17" ht="56.25" customHeight="1">
      <c r="A6" s="92">
        <v>3</v>
      </c>
      <c r="B6" s="385" t="s">
        <v>163</v>
      </c>
      <c r="C6" s="385"/>
      <c r="D6" s="385"/>
      <c r="E6" s="385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</row>
    <row r="7" spans="1:17" ht="56.25" customHeight="1">
      <c r="A7" s="92">
        <v>4</v>
      </c>
      <c r="B7" s="385" t="s">
        <v>164</v>
      </c>
      <c r="C7" s="385"/>
      <c r="D7" s="385"/>
      <c r="E7" s="385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</row>
    <row r="8" spans="1:17" ht="56.25" customHeight="1">
      <c r="A8" s="92">
        <v>5</v>
      </c>
      <c r="B8" s="385" t="s">
        <v>130</v>
      </c>
      <c r="C8" s="385"/>
      <c r="D8" s="385"/>
      <c r="E8" s="385"/>
      <c r="F8" s="441" t="s">
        <v>73</v>
      </c>
      <c r="G8" s="441"/>
      <c r="H8" s="387"/>
      <c r="I8" s="387"/>
      <c r="J8" s="387"/>
      <c r="K8" s="387"/>
      <c r="L8" s="441" t="s">
        <v>74</v>
      </c>
      <c r="M8" s="441"/>
      <c r="N8" s="384"/>
      <c r="O8" s="384"/>
      <c r="P8" s="384"/>
      <c r="Q8" s="384"/>
    </row>
    <row r="9" spans="1:17" ht="56.25" customHeight="1">
      <c r="A9" s="386">
        <v>6</v>
      </c>
      <c r="B9" s="385" t="s">
        <v>167</v>
      </c>
      <c r="C9" s="385"/>
      <c r="D9" s="442" t="s">
        <v>165</v>
      </c>
      <c r="E9" s="443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</row>
    <row r="10" spans="1:17" ht="56.25" customHeight="1">
      <c r="A10" s="386"/>
      <c r="B10" s="385"/>
      <c r="C10" s="385"/>
      <c r="D10" s="442" t="s">
        <v>166</v>
      </c>
      <c r="E10" s="443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</row>
    <row r="11" spans="1:17" ht="56.25" customHeight="1">
      <c r="A11" s="386">
        <v>7</v>
      </c>
      <c r="B11" s="385" t="s">
        <v>214</v>
      </c>
      <c r="C11" s="385"/>
      <c r="D11" s="385" t="s">
        <v>217</v>
      </c>
      <c r="E11" s="385"/>
      <c r="F11" s="444" t="s">
        <v>68</v>
      </c>
      <c r="G11" s="444"/>
      <c r="H11" s="444"/>
      <c r="I11" s="445" t="s">
        <v>82</v>
      </c>
      <c r="J11" s="445"/>
      <c r="K11" s="445"/>
      <c r="L11" s="445" t="s">
        <v>216</v>
      </c>
      <c r="M11" s="445"/>
      <c r="N11" s="445"/>
      <c r="O11" s="381" t="s">
        <v>0</v>
      </c>
      <c r="P11" s="382"/>
      <c r="Q11" s="383"/>
    </row>
    <row r="12" spans="1:17" ht="56.25" customHeight="1">
      <c r="A12" s="386"/>
      <c r="B12" s="385"/>
      <c r="C12" s="385"/>
      <c r="D12" s="385" t="s">
        <v>168</v>
      </c>
      <c r="E12" s="385"/>
      <c r="F12" s="384"/>
      <c r="G12" s="384"/>
      <c r="H12" s="384"/>
      <c r="I12" s="384"/>
      <c r="J12" s="384"/>
      <c r="K12" s="384"/>
      <c r="L12" s="384">
        <f>F12+H12+J12</f>
        <v>0</v>
      </c>
      <c r="M12" s="384"/>
      <c r="N12" s="384"/>
      <c r="O12" s="384"/>
      <c r="P12" s="384"/>
      <c r="Q12" s="384"/>
    </row>
    <row r="13" spans="1:17" ht="56.25" customHeight="1">
      <c r="A13" s="386"/>
      <c r="B13" s="385"/>
      <c r="C13" s="385"/>
      <c r="D13" s="385" t="s">
        <v>169</v>
      </c>
      <c r="E13" s="385"/>
      <c r="F13" s="384"/>
      <c r="G13" s="384"/>
      <c r="H13" s="384"/>
      <c r="I13" s="384"/>
      <c r="J13" s="384"/>
      <c r="K13" s="384"/>
      <c r="L13" s="384">
        <f>F13+H13+J13</f>
        <v>0</v>
      </c>
      <c r="M13" s="384"/>
      <c r="N13" s="384"/>
      <c r="O13" s="384"/>
      <c r="P13" s="384"/>
      <c r="Q13" s="384"/>
    </row>
    <row r="14" spans="1:17" ht="56.25" customHeight="1">
      <c r="A14" s="92">
        <v>8</v>
      </c>
      <c r="B14" s="385" t="s">
        <v>69</v>
      </c>
      <c r="C14" s="385"/>
      <c r="D14" s="385"/>
      <c r="E14" s="385"/>
      <c r="F14" s="384"/>
      <c r="G14" s="384"/>
      <c r="H14" s="384"/>
      <c r="I14" s="384"/>
      <c r="J14" s="384"/>
      <c r="K14" s="384"/>
      <c r="L14" s="384">
        <f>F14+H14+J14</f>
        <v>0</v>
      </c>
      <c r="M14" s="384"/>
      <c r="N14" s="384"/>
      <c r="O14" s="384"/>
      <c r="P14" s="384"/>
      <c r="Q14" s="384"/>
    </row>
    <row r="15" spans="1:17" ht="56.25" customHeight="1">
      <c r="A15" s="92">
        <v>9</v>
      </c>
      <c r="B15" s="385" t="s">
        <v>70</v>
      </c>
      <c r="C15" s="385"/>
      <c r="D15" s="385"/>
      <c r="E15" s="385"/>
      <c r="F15" s="384"/>
      <c r="G15" s="384"/>
      <c r="H15" s="384"/>
      <c r="I15" s="384"/>
      <c r="J15" s="384"/>
      <c r="K15" s="384"/>
      <c r="L15" s="384">
        <f>F15+H15+J15</f>
        <v>0</v>
      </c>
      <c r="M15" s="384"/>
      <c r="N15" s="384"/>
      <c r="O15" s="384"/>
      <c r="P15" s="384"/>
      <c r="Q15" s="384"/>
    </row>
    <row r="16" spans="1:17" ht="19.5" customHeight="1">
      <c r="A16" s="316"/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</row>
    <row r="17" spans="1:18" ht="36" customHeight="1">
      <c r="A17" s="273" t="s">
        <v>197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</row>
    <row r="18" spans="1:18" ht="36" customHeight="1">
      <c r="A18" s="278" t="s">
        <v>170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</row>
    <row r="19" spans="1:18" ht="36" customHeight="1">
      <c r="A19" s="456" t="s">
        <v>171</v>
      </c>
      <c r="B19" s="457"/>
      <c r="C19" s="457"/>
      <c r="D19" s="457"/>
      <c r="E19" s="457"/>
      <c r="F19" s="457"/>
      <c r="G19" s="446" t="s">
        <v>5</v>
      </c>
      <c r="H19" s="447"/>
      <c r="I19" s="447"/>
      <c r="J19" s="447"/>
      <c r="K19" s="447"/>
      <c r="L19" s="447"/>
      <c r="M19" s="447"/>
      <c r="N19" s="447"/>
      <c r="O19" s="447"/>
      <c r="P19" s="447"/>
      <c r="Q19" s="447"/>
      <c r="R19" s="447"/>
    </row>
    <row r="20" spans="1:18" ht="36" customHeight="1">
      <c r="A20" s="458"/>
      <c r="B20" s="459"/>
      <c r="C20" s="459"/>
      <c r="D20" s="459"/>
      <c r="E20" s="459"/>
      <c r="F20" s="459"/>
      <c r="G20" s="440" t="s">
        <v>236</v>
      </c>
      <c r="H20" s="440"/>
      <c r="I20" s="440"/>
      <c r="J20" s="440" t="s">
        <v>3</v>
      </c>
      <c r="K20" s="440"/>
      <c r="L20" s="440"/>
      <c r="M20" s="440" t="s">
        <v>4</v>
      </c>
      <c r="N20" s="440"/>
      <c r="O20" s="460"/>
      <c r="P20" s="432" t="s">
        <v>10</v>
      </c>
      <c r="Q20" s="433"/>
      <c r="R20" s="434"/>
    </row>
    <row r="21" spans="1:18" ht="36" customHeight="1">
      <c r="A21" s="458"/>
      <c r="B21" s="459"/>
      <c r="C21" s="459"/>
      <c r="D21" s="459"/>
      <c r="E21" s="459"/>
      <c r="F21" s="459"/>
      <c r="G21" s="71" t="s">
        <v>1</v>
      </c>
      <c r="H21" s="71" t="s">
        <v>2</v>
      </c>
      <c r="I21" s="71" t="s">
        <v>0</v>
      </c>
      <c r="J21" s="71" t="s">
        <v>1</v>
      </c>
      <c r="K21" s="71" t="s">
        <v>2</v>
      </c>
      <c r="L21" s="71" t="s">
        <v>0</v>
      </c>
      <c r="M21" s="71" t="s">
        <v>1</v>
      </c>
      <c r="N21" s="71" t="s">
        <v>2</v>
      </c>
      <c r="O21" s="72" t="s">
        <v>0</v>
      </c>
      <c r="P21" s="90" t="s">
        <v>1</v>
      </c>
      <c r="Q21" s="90" t="s">
        <v>2</v>
      </c>
      <c r="R21" s="91" t="s">
        <v>0</v>
      </c>
    </row>
    <row r="22" spans="1:18" ht="36" customHeight="1">
      <c r="A22" s="424" t="s">
        <v>24</v>
      </c>
      <c r="B22" s="425"/>
      <c r="C22" s="85">
        <v>1</v>
      </c>
      <c r="D22" s="428" t="s">
        <v>219</v>
      </c>
      <c r="E22" s="428"/>
      <c r="F22" s="428"/>
      <c r="G22" s="4"/>
      <c r="H22" s="4"/>
      <c r="I22" s="23">
        <f>G22+H22</f>
        <v>0</v>
      </c>
      <c r="J22" s="4"/>
      <c r="K22" s="4"/>
      <c r="L22" s="23">
        <f>J22+K22</f>
        <v>0</v>
      </c>
      <c r="M22" s="5"/>
      <c r="N22" s="5"/>
      <c r="O22" s="30">
        <f>M22+N22</f>
        <v>0</v>
      </c>
      <c r="P22" s="5"/>
      <c r="Q22" s="5"/>
      <c r="R22" s="30">
        <f>P22+Q22</f>
        <v>0</v>
      </c>
    </row>
    <row r="23" spans="1:18" ht="36" customHeight="1">
      <c r="A23" s="424"/>
      <c r="B23" s="425"/>
      <c r="C23" s="85">
        <v>2</v>
      </c>
      <c r="D23" s="440" t="s">
        <v>220</v>
      </c>
      <c r="E23" s="440"/>
      <c r="F23" s="440"/>
      <c r="G23" s="6"/>
      <c r="H23" s="6"/>
      <c r="I23" s="23">
        <f>G23+H23</f>
        <v>0</v>
      </c>
      <c r="J23" s="6"/>
      <c r="K23" s="6"/>
      <c r="L23" s="23">
        <f>J23+K23</f>
        <v>0</v>
      </c>
      <c r="M23" s="6"/>
      <c r="N23" s="6"/>
      <c r="O23" s="30">
        <f>M23+N23</f>
        <v>0</v>
      </c>
      <c r="P23" s="6"/>
      <c r="Q23" s="6"/>
      <c r="R23" s="30">
        <f>P23+Q23</f>
        <v>0</v>
      </c>
    </row>
    <row r="24" spans="1:18" ht="36" customHeight="1">
      <c r="A24" s="424"/>
      <c r="B24" s="425"/>
      <c r="C24" s="86">
        <v>3</v>
      </c>
      <c r="D24" s="428" t="s">
        <v>221</v>
      </c>
      <c r="E24" s="428" t="s">
        <v>230</v>
      </c>
      <c r="F24" s="428"/>
      <c r="G24" s="6"/>
      <c r="H24" s="6"/>
      <c r="I24" s="23">
        <f>G24+H24</f>
        <v>0</v>
      </c>
      <c r="J24" s="6"/>
      <c r="K24" s="6"/>
      <c r="L24" s="23">
        <f>J24+K24</f>
        <v>0</v>
      </c>
      <c r="M24" s="6"/>
      <c r="N24" s="6"/>
      <c r="O24" s="30">
        <f>M24+N24</f>
        <v>0</v>
      </c>
      <c r="P24" s="6"/>
      <c r="Q24" s="6"/>
      <c r="R24" s="30">
        <f>P24+Q24</f>
        <v>0</v>
      </c>
    </row>
    <row r="25" spans="1:18" ht="36" customHeight="1">
      <c r="A25" s="424"/>
      <c r="B25" s="425"/>
      <c r="C25" s="87"/>
      <c r="D25" s="428"/>
      <c r="E25" s="428" t="s">
        <v>222</v>
      </c>
      <c r="F25" s="428"/>
      <c r="G25" s="6"/>
      <c r="H25" s="6"/>
      <c r="I25" s="23">
        <f>G25+H25</f>
        <v>0</v>
      </c>
      <c r="J25" s="6"/>
      <c r="K25" s="6"/>
      <c r="L25" s="23"/>
      <c r="M25" s="6"/>
      <c r="N25" s="6"/>
      <c r="O25" s="30"/>
      <c r="P25" s="6"/>
      <c r="Q25" s="6"/>
      <c r="R25" s="30"/>
    </row>
    <row r="26" spans="1:18" ht="36" customHeight="1">
      <c r="A26" s="424"/>
      <c r="B26" s="425"/>
      <c r="C26" s="85">
        <v>4</v>
      </c>
      <c r="D26" s="440" t="s">
        <v>231</v>
      </c>
      <c r="E26" s="440"/>
      <c r="F26" s="440"/>
      <c r="G26" s="22">
        <f>G23+G24</f>
        <v>0</v>
      </c>
      <c r="H26" s="22">
        <f t="shared" ref="H26:O26" si="0">H23+H24</f>
        <v>0</v>
      </c>
      <c r="I26" s="22">
        <f t="shared" si="0"/>
        <v>0</v>
      </c>
      <c r="J26" s="22">
        <f t="shared" si="0"/>
        <v>0</v>
      </c>
      <c r="K26" s="22">
        <f t="shared" si="0"/>
        <v>0</v>
      </c>
      <c r="L26" s="22">
        <f t="shared" si="0"/>
        <v>0</v>
      </c>
      <c r="M26" s="22">
        <f t="shared" si="0"/>
        <v>0</v>
      </c>
      <c r="N26" s="22">
        <f t="shared" si="0"/>
        <v>0</v>
      </c>
      <c r="O26" s="31">
        <f t="shared" si="0"/>
        <v>0</v>
      </c>
      <c r="P26" s="22">
        <f>P23+P24</f>
        <v>0</v>
      </c>
      <c r="Q26" s="22">
        <f>Q23+Q24</f>
        <v>0</v>
      </c>
      <c r="R26" s="31">
        <f>R23+R24</f>
        <v>0</v>
      </c>
    </row>
    <row r="27" spans="1:18" ht="36" customHeight="1" thickBot="1">
      <c r="A27" s="426"/>
      <c r="B27" s="427"/>
      <c r="C27" s="84">
        <v>5</v>
      </c>
      <c r="D27" s="440" t="s">
        <v>223</v>
      </c>
      <c r="E27" s="440"/>
      <c r="F27" s="440"/>
      <c r="G27" s="32" t="str">
        <f>IF(G22="","",G26/G22*100)</f>
        <v/>
      </c>
      <c r="H27" s="32" t="str">
        <f t="shared" ref="H27:N27" si="1">IF(H22="","",H26/H22*100)</f>
        <v/>
      </c>
      <c r="I27" s="32" t="str">
        <f>IF(I22=0,"",I26/I22*100)</f>
        <v/>
      </c>
      <c r="J27" s="32" t="str">
        <f t="shared" si="1"/>
        <v/>
      </c>
      <c r="K27" s="32" t="str">
        <f t="shared" si="1"/>
        <v/>
      </c>
      <c r="L27" s="32" t="str">
        <f>IF(L22=0,"",L26/L22*100)</f>
        <v/>
      </c>
      <c r="M27" s="32" t="str">
        <f t="shared" si="1"/>
        <v/>
      </c>
      <c r="N27" s="32" t="str">
        <f t="shared" si="1"/>
        <v/>
      </c>
      <c r="O27" s="33" t="str">
        <f>IF(O22=0,"",O26/O22*100)</f>
        <v/>
      </c>
      <c r="P27" s="32" t="str">
        <f>IF(P22="","",P26/P22*100)</f>
        <v/>
      </c>
      <c r="Q27" s="32" t="str">
        <f>IF(Q22="","",Q26/Q22*100)</f>
        <v/>
      </c>
      <c r="R27" s="33" t="str">
        <f>IF(R22=0,"",R26/R22*100)</f>
        <v/>
      </c>
    </row>
    <row r="28" spans="1:18" ht="36" customHeight="1">
      <c r="A28" s="50"/>
      <c r="B28" s="17"/>
      <c r="C28" s="17"/>
      <c r="D28" s="17"/>
      <c r="E28" s="17"/>
      <c r="F28" s="17"/>
      <c r="G28" s="18"/>
      <c r="H28" s="18"/>
      <c r="I28" s="19"/>
      <c r="J28" s="18"/>
      <c r="K28" s="18"/>
      <c r="L28" s="19"/>
      <c r="M28" s="18"/>
      <c r="N28" s="18"/>
      <c r="O28" s="19"/>
    </row>
    <row r="29" spans="1:18" ht="36" customHeight="1">
      <c r="A29" s="273" t="s">
        <v>198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</row>
    <row r="30" spans="1:18" ht="36" customHeight="1">
      <c r="A30" s="274" t="s">
        <v>173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</row>
    <row r="31" spans="1:18" ht="36" customHeight="1">
      <c r="A31" s="456" t="s">
        <v>172</v>
      </c>
      <c r="B31" s="475"/>
      <c r="C31" s="475"/>
      <c r="D31" s="475"/>
      <c r="E31" s="475"/>
      <c r="F31" s="475"/>
      <c r="G31" s="435" t="s">
        <v>5</v>
      </c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</row>
    <row r="32" spans="1:18" ht="36" customHeight="1">
      <c r="A32" s="476"/>
      <c r="B32" s="477"/>
      <c r="C32" s="477"/>
      <c r="D32" s="477"/>
      <c r="E32" s="477"/>
      <c r="F32" s="477"/>
      <c r="G32" s="440" t="s">
        <v>236</v>
      </c>
      <c r="H32" s="440"/>
      <c r="I32" s="440"/>
      <c r="J32" s="440" t="s">
        <v>3</v>
      </c>
      <c r="K32" s="440"/>
      <c r="L32" s="440"/>
      <c r="M32" s="440" t="s">
        <v>4</v>
      </c>
      <c r="N32" s="440"/>
      <c r="O32" s="460"/>
      <c r="P32" s="432" t="s">
        <v>10</v>
      </c>
      <c r="Q32" s="433"/>
      <c r="R32" s="434"/>
    </row>
    <row r="33" spans="1:18" ht="36" customHeight="1">
      <c r="A33" s="476"/>
      <c r="B33" s="477"/>
      <c r="C33" s="477"/>
      <c r="D33" s="477"/>
      <c r="E33" s="477"/>
      <c r="F33" s="477"/>
      <c r="G33" s="71" t="s">
        <v>1</v>
      </c>
      <c r="H33" s="71" t="s">
        <v>2</v>
      </c>
      <c r="I33" s="71" t="s">
        <v>0</v>
      </c>
      <c r="J33" s="71" t="s">
        <v>1</v>
      </c>
      <c r="K33" s="71" t="s">
        <v>2</v>
      </c>
      <c r="L33" s="71" t="s">
        <v>0</v>
      </c>
      <c r="M33" s="71" t="s">
        <v>1</v>
      </c>
      <c r="N33" s="71" t="s">
        <v>2</v>
      </c>
      <c r="O33" s="72" t="s">
        <v>0</v>
      </c>
      <c r="P33" s="90" t="s">
        <v>1</v>
      </c>
      <c r="Q33" s="90" t="s">
        <v>2</v>
      </c>
      <c r="R33" s="91" t="s">
        <v>0</v>
      </c>
    </row>
    <row r="34" spans="1:18" ht="36" customHeight="1">
      <c r="A34" s="424" t="s">
        <v>25</v>
      </c>
      <c r="B34" s="425"/>
      <c r="C34" s="85">
        <v>1</v>
      </c>
      <c r="D34" s="428" t="s">
        <v>219</v>
      </c>
      <c r="E34" s="428"/>
      <c r="F34" s="428"/>
      <c r="G34" s="4"/>
      <c r="H34" s="4"/>
      <c r="I34" s="23">
        <f>G34+H34</f>
        <v>0</v>
      </c>
      <c r="J34" s="4"/>
      <c r="K34" s="4"/>
      <c r="L34" s="23">
        <f>J34+K34</f>
        <v>0</v>
      </c>
      <c r="M34" s="5"/>
      <c r="N34" s="5"/>
      <c r="O34" s="30">
        <f>M34+N34</f>
        <v>0</v>
      </c>
      <c r="P34" s="5"/>
      <c r="Q34" s="5"/>
      <c r="R34" s="30">
        <f>P34+Q34</f>
        <v>0</v>
      </c>
    </row>
    <row r="35" spans="1:18" ht="36" customHeight="1">
      <c r="A35" s="424"/>
      <c r="B35" s="425"/>
      <c r="C35" s="85">
        <v>2</v>
      </c>
      <c r="D35" s="440" t="s">
        <v>220</v>
      </c>
      <c r="E35" s="440"/>
      <c r="F35" s="440"/>
      <c r="G35" s="6"/>
      <c r="H35" s="6"/>
      <c r="I35" s="23">
        <f>G35+H35</f>
        <v>0</v>
      </c>
      <c r="J35" s="6"/>
      <c r="K35" s="6"/>
      <c r="L35" s="23">
        <f>J35+K35</f>
        <v>0</v>
      </c>
      <c r="M35" s="6"/>
      <c r="N35" s="6"/>
      <c r="O35" s="30">
        <f>M35+N35</f>
        <v>0</v>
      </c>
      <c r="P35" s="6"/>
      <c r="Q35" s="6"/>
      <c r="R35" s="30">
        <f>P35+Q35</f>
        <v>0</v>
      </c>
    </row>
    <row r="36" spans="1:18" ht="36" customHeight="1">
      <c r="A36" s="424"/>
      <c r="B36" s="425"/>
      <c r="C36" s="86">
        <v>3</v>
      </c>
      <c r="D36" s="428" t="s">
        <v>221</v>
      </c>
      <c r="E36" s="428" t="s">
        <v>230</v>
      </c>
      <c r="F36" s="428"/>
      <c r="G36" s="6"/>
      <c r="H36" s="6"/>
      <c r="I36" s="23">
        <f>G36+H36</f>
        <v>0</v>
      </c>
      <c r="J36" s="6"/>
      <c r="K36" s="6"/>
      <c r="L36" s="23">
        <f>J36+K36</f>
        <v>0</v>
      </c>
      <c r="M36" s="6"/>
      <c r="N36" s="6"/>
      <c r="O36" s="30">
        <f>M36+N36</f>
        <v>0</v>
      </c>
      <c r="P36" s="6"/>
      <c r="Q36" s="6"/>
      <c r="R36" s="30">
        <f>P36+Q36</f>
        <v>0</v>
      </c>
    </row>
    <row r="37" spans="1:18" ht="36" customHeight="1">
      <c r="A37" s="424"/>
      <c r="B37" s="425"/>
      <c r="C37" s="87"/>
      <c r="D37" s="428"/>
      <c r="E37" s="428" t="s">
        <v>222</v>
      </c>
      <c r="F37" s="428"/>
      <c r="G37" s="6"/>
      <c r="H37" s="6"/>
      <c r="I37" s="23">
        <f>G37+H37</f>
        <v>0</v>
      </c>
      <c r="J37" s="6"/>
      <c r="K37" s="6"/>
      <c r="L37" s="23"/>
      <c r="M37" s="6"/>
      <c r="N37" s="6"/>
      <c r="O37" s="30"/>
      <c r="P37" s="6"/>
      <c r="Q37" s="6"/>
      <c r="R37" s="30"/>
    </row>
    <row r="38" spans="1:18" ht="36" customHeight="1">
      <c r="A38" s="424"/>
      <c r="B38" s="425"/>
      <c r="C38" s="85">
        <v>4</v>
      </c>
      <c r="D38" s="440" t="s">
        <v>231</v>
      </c>
      <c r="E38" s="440"/>
      <c r="F38" s="440"/>
      <c r="G38" s="22">
        <f t="shared" ref="G38:O38" si="2">G35+G36</f>
        <v>0</v>
      </c>
      <c r="H38" s="22">
        <f t="shared" si="2"/>
        <v>0</v>
      </c>
      <c r="I38" s="22">
        <f t="shared" si="2"/>
        <v>0</v>
      </c>
      <c r="J38" s="22">
        <f t="shared" si="2"/>
        <v>0</v>
      </c>
      <c r="K38" s="22">
        <f t="shared" si="2"/>
        <v>0</v>
      </c>
      <c r="L38" s="22">
        <f t="shared" si="2"/>
        <v>0</v>
      </c>
      <c r="M38" s="22">
        <f t="shared" si="2"/>
        <v>0</v>
      </c>
      <c r="N38" s="22">
        <f t="shared" si="2"/>
        <v>0</v>
      </c>
      <c r="O38" s="31">
        <f t="shared" si="2"/>
        <v>0</v>
      </c>
      <c r="P38" s="22">
        <f>P35+P36</f>
        <v>0</v>
      </c>
      <c r="Q38" s="22">
        <f>Q35+Q36</f>
        <v>0</v>
      </c>
      <c r="R38" s="31">
        <f>R35+R36</f>
        <v>0</v>
      </c>
    </row>
    <row r="39" spans="1:18" ht="36" customHeight="1" thickBot="1">
      <c r="A39" s="426"/>
      <c r="B39" s="427"/>
      <c r="C39" s="84">
        <v>5</v>
      </c>
      <c r="D39" s="440" t="s">
        <v>223</v>
      </c>
      <c r="E39" s="440"/>
      <c r="F39" s="440"/>
      <c r="G39" s="34" t="str">
        <f>IF(G34="","",G38/G34*100)</f>
        <v/>
      </c>
      <c r="H39" s="34" t="str">
        <f t="shared" ref="H39:N39" si="3">IF(H34="","",H38/H34*100)</f>
        <v/>
      </c>
      <c r="I39" s="34" t="str">
        <f>IF(I34=0,"",I38/I34*100)</f>
        <v/>
      </c>
      <c r="J39" s="34" t="str">
        <f t="shared" si="3"/>
        <v/>
      </c>
      <c r="K39" s="34" t="str">
        <f t="shared" si="3"/>
        <v/>
      </c>
      <c r="L39" s="34" t="str">
        <f>IF(L34=0,"",L38/L34*100)</f>
        <v/>
      </c>
      <c r="M39" s="34" t="str">
        <f t="shared" si="3"/>
        <v/>
      </c>
      <c r="N39" s="34" t="str">
        <f t="shared" si="3"/>
        <v/>
      </c>
      <c r="O39" s="35" t="str">
        <f>IF(O34=0,"",O38/O34*100)</f>
        <v/>
      </c>
      <c r="P39" s="32" t="str">
        <f>IF(P34="","",P38/P34*100)</f>
        <v/>
      </c>
      <c r="Q39" s="32" t="str">
        <f>IF(Q34="","",Q38/Q34*100)</f>
        <v/>
      </c>
      <c r="R39" s="33" t="str">
        <f>IF(R34=0,"",R38/R34*100)</f>
        <v/>
      </c>
    </row>
    <row r="40" spans="1:18" ht="36" customHeight="1">
      <c r="A40" s="50"/>
      <c r="B40" s="17"/>
      <c r="C40" s="17"/>
      <c r="D40" s="17"/>
      <c r="E40" s="17"/>
      <c r="F40" s="17"/>
      <c r="G40" s="18"/>
      <c r="H40" s="18"/>
      <c r="I40" s="19"/>
      <c r="J40" s="18"/>
      <c r="K40" s="18"/>
      <c r="L40" s="19"/>
      <c r="M40" s="18"/>
      <c r="N40" s="18"/>
      <c r="O40" s="19"/>
    </row>
    <row r="41" spans="1:18" ht="64.5" customHeight="1">
      <c r="A41" s="379" t="s">
        <v>199</v>
      </c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</row>
    <row r="42" spans="1:18" ht="64.5" customHeight="1">
      <c r="A42" s="375" t="s">
        <v>218</v>
      </c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</row>
    <row r="43" spans="1:18" ht="47.25" customHeight="1">
      <c r="A43" s="137">
        <v>1</v>
      </c>
      <c r="B43" s="423" t="s">
        <v>261</v>
      </c>
      <c r="C43" s="423"/>
      <c r="D43" s="423"/>
      <c r="E43" s="423"/>
      <c r="F43" s="423"/>
      <c r="G43" s="423"/>
      <c r="H43" s="423"/>
      <c r="I43" s="423"/>
      <c r="J43" s="423"/>
      <c r="K43" s="423"/>
      <c r="L43" s="138" t="s">
        <v>73</v>
      </c>
      <c r="M43" s="436"/>
      <c r="N43" s="437"/>
      <c r="O43" s="138" t="s">
        <v>74</v>
      </c>
      <c r="P43" s="438"/>
      <c r="Q43" s="439"/>
      <c r="R43" s="467" t="s">
        <v>174</v>
      </c>
    </row>
    <row r="44" spans="1:18" ht="47.25" customHeight="1">
      <c r="A44" s="139"/>
      <c r="B44" s="461"/>
      <c r="C44" s="462"/>
      <c r="D44" s="462"/>
      <c r="E44" s="463"/>
      <c r="F44" s="369" t="s">
        <v>236</v>
      </c>
      <c r="G44" s="369"/>
      <c r="H44" s="369"/>
      <c r="I44" s="369" t="s">
        <v>3</v>
      </c>
      <c r="J44" s="369"/>
      <c r="K44" s="369"/>
      <c r="L44" s="369" t="s">
        <v>4</v>
      </c>
      <c r="M44" s="369"/>
      <c r="N44" s="369"/>
      <c r="O44" s="369" t="s">
        <v>10</v>
      </c>
      <c r="P44" s="369"/>
      <c r="Q44" s="369"/>
      <c r="R44" s="468"/>
    </row>
    <row r="45" spans="1:18" ht="47.25" customHeight="1">
      <c r="A45" s="139"/>
      <c r="B45" s="464"/>
      <c r="C45" s="465"/>
      <c r="D45" s="465"/>
      <c r="E45" s="466"/>
      <c r="F45" s="115" t="s">
        <v>1</v>
      </c>
      <c r="G45" s="115" t="s">
        <v>2</v>
      </c>
      <c r="H45" s="115" t="s">
        <v>0</v>
      </c>
      <c r="I45" s="115" t="s">
        <v>1</v>
      </c>
      <c r="J45" s="115" t="s">
        <v>2</v>
      </c>
      <c r="K45" s="115" t="s">
        <v>0</v>
      </c>
      <c r="L45" s="115" t="s">
        <v>1</v>
      </c>
      <c r="M45" s="115" t="s">
        <v>2</v>
      </c>
      <c r="N45" s="115" t="s">
        <v>0</v>
      </c>
      <c r="O45" s="115" t="s">
        <v>1</v>
      </c>
      <c r="P45" s="115" t="s">
        <v>2</v>
      </c>
      <c r="Q45" s="115" t="s">
        <v>0</v>
      </c>
      <c r="R45" s="468"/>
    </row>
    <row r="46" spans="1:18" ht="47.25" customHeight="1">
      <c r="A46" s="429">
        <v>2</v>
      </c>
      <c r="B46" s="373" t="s">
        <v>262</v>
      </c>
      <c r="C46" s="373"/>
      <c r="D46" s="373"/>
      <c r="E46" s="140" t="s">
        <v>80</v>
      </c>
      <c r="F46" s="141"/>
      <c r="G46" s="141"/>
      <c r="H46" s="142">
        <f>F46+G46</f>
        <v>0</v>
      </c>
      <c r="I46" s="141"/>
      <c r="J46" s="143"/>
      <c r="K46" s="142">
        <f>I46+J46</f>
        <v>0</v>
      </c>
      <c r="L46" s="141"/>
      <c r="M46" s="141"/>
      <c r="N46" s="142">
        <f>L46+M46</f>
        <v>0</v>
      </c>
      <c r="O46" s="141"/>
      <c r="P46" s="141"/>
      <c r="Q46" s="142">
        <f>O46+P46</f>
        <v>0</v>
      </c>
      <c r="R46" s="469"/>
    </row>
    <row r="47" spans="1:18" ht="51" customHeight="1">
      <c r="A47" s="430"/>
      <c r="B47" s="373"/>
      <c r="C47" s="373"/>
      <c r="D47" s="373"/>
      <c r="E47" s="140" t="s">
        <v>81</v>
      </c>
      <c r="F47" s="141"/>
      <c r="G47" s="141"/>
      <c r="H47" s="142">
        <f>F47+G47</f>
        <v>0</v>
      </c>
      <c r="I47" s="141"/>
      <c r="J47" s="141"/>
      <c r="K47" s="142">
        <f>I47+J47</f>
        <v>0</v>
      </c>
      <c r="L47" s="141"/>
      <c r="M47" s="141"/>
      <c r="N47" s="142">
        <f>L47+M47</f>
        <v>0</v>
      </c>
      <c r="O47" s="141"/>
      <c r="P47" s="141"/>
      <c r="Q47" s="142">
        <f>O47+P47</f>
        <v>0</v>
      </c>
      <c r="R47" s="469"/>
    </row>
    <row r="48" spans="1:18" ht="47.25" customHeight="1">
      <c r="A48" s="431"/>
      <c r="B48" s="470" t="s">
        <v>0</v>
      </c>
      <c r="C48" s="471"/>
      <c r="D48" s="471"/>
      <c r="E48" s="472"/>
      <c r="F48" s="141">
        <f>+F46+F47</f>
        <v>0</v>
      </c>
      <c r="G48" s="141">
        <f t="shared" ref="G48:N48" si="4">+G46+G47</f>
        <v>0</v>
      </c>
      <c r="H48" s="142">
        <f t="shared" si="4"/>
        <v>0</v>
      </c>
      <c r="I48" s="141">
        <f t="shared" si="4"/>
        <v>0</v>
      </c>
      <c r="J48" s="141">
        <f t="shared" si="4"/>
        <v>0</v>
      </c>
      <c r="K48" s="142">
        <f t="shared" si="4"/>
        <v>0</v>
      </c>
      <c r="L48" s="141">
        <f t="shared" si="4"/>
        <v>0</v>
      </c>
      <c r="M48" s="141">
        <f t="shared" si="4"/>
        <v>0</v>
      </c>
      <c r="N48" s="142">
        <f t="shared" si="4"/>
        <v>0</v>
      </c>
      <c r="O48" s="141">
        <f>+O46+O47</f>
        <v>0</v>
      </c>
      <c r="P48" s="141">
        <f>+P46+P47</f>
        <v>0</v>
      </c>
      <c r="Q48" s="142">
        <f>+Q46+Q47</f>
        <v>0</v>
      </c>
      <c r="R48" s="469"/>
    </row>
    <row r="49" spans="1:18" ht="47.25" customHeight="1">
      <c r="A49" s="139"/>
      <c r="B49" s="461"/>
      <c r="C49" s="462"/>
      <c r="D49" s="462"/>
      <c r="E49" s="463"/>
      <c r="F49" s="369" t="s">
        <v>236</v>
      </c>
      <c r="G49" s="369"/>
      <c r="H49" s="369"/>
      <c r="I49" s="369" t="s">
        <v>3</v>
      </c>
      <c r="J49" s="369"/>
      <c r="K49" s="369"/>
      <c r="L49" s="369" t="s">
        <v>4</v>
      </c>
      <c r="M49" s="369"/>
      <c r="N49" s="369"/>
      <c r="O49" s="369" t="s">
        <v>10</v>
      </c>
      <c r="P49" s="369"/>
      <c r="Q49" s="369"/>
      <c r="R49" s="469"/>
    </row>
    <row r="50" spans="1:18" ht="47.25" customHeight="1">
      <c r="A50" s="139"/>
      <c r="B50" s="464"/>
      <c r="C50" s="465"/>
      <c r="D50" s="465"/>
      <c r="E50" s="466"/>
      <c r="F50" s="115" t="s">
        <v>1</v>
      </c>
      <c r="G50" s="115" t="s">
        <v>2</v>
      </c>
      <c r="H50" s="115" t="s">
        <v>0</v>
      </c>
      <c r="I50" s="115" t="s">
        <v>1</v>
      </c>
      <c r="J50" s="115" t="s">
        <v>2</v>
      </c>
      <c r="K50" s="115" t="s">
        <v>0</v>
      </c>
      <c r="L50" s="115" t="s">
        <v>1</v>
      </c>
      <c r="M50" s="115" t="s">
        <v>2</v>
      </c>
      <c r="N50" s="115" t="s">
        <v>0</v>
      </c>
      <c r="O50" s="115" t="s">
        <v>1</v>
      </c>
      <c r="P50" s="115" t="s">
        <v>2</v>
      </c>
      <c r="Q50" s="115" t="s">
        <v>0</v>
      </c>
      <c r="R50" s="469"/>
    </row>
    <row r="51" spans="1:18" ht="47.25" customHeight="1">
      <c r="A51" s="429">
        <v>3</v>
      </c>
      <c r="B51" s="373" t="s">
        <v>263</v>
      </c>
      <c r="C51" s="373"/>
      <c r="D51" s="373"/>
      <c r="E51" s="140" t="s">
        <v>80</v>
      </c>
      <c r="F51" s="141"/>
      <c r="G51" s="141"/>
      <c r="H51" s="142">
        <f>F51+G51</f>
        <v>0</v>
      </c>
      <c r="I51" s="141"/>
      <c r="J51" s="143"/>
      <c r="K51" s="142">
        <f>I51+J51</f>
        <v>0</v>
      </c>
      <c r="L51" s="141"/>
      <c r="M51" s="141"/>
      <c r="N51" s="142">
        <f>L51+M51</f>
        <v>0</v>
      </c>
      <c r="O51" s="141"/>
      <c r="P51" s="141"/>
      <c r="Q51" s="142">
        <f>O51+P51</f>
        <v>0</v>
      </c>
      <c r="R51" s="469"/>
    </row>
    <row r="52" spans="1:18" ht="57" customHeight="1">
      <c r="A52" s="430"/>
      <c r="B52" s="373"/>
      <c r="C52" s="373"/>
      <c r="D52" s="373"/>
      <c r="E52" s="140" t="s">
        <v>81</v>
      </c>
      <c r="F52" s="141"/>
      <c r="G52" s="141"/>
      <c r="H52" s="142">
        <f>F52+G52</f>
        <v>0</v>
      </c>
      <c r="I52" s="141"/>
      <c r="J52" s="141"/>
      <c r="K52" s="142">
        <f>I52+J52</f>
        <v>0</v>
      </c>
      <c r="L52" s="141"/>
      <c r="M52" s="141"/>
      <c r="N52" s="142">
        <f>L52+M52</f>
        <v>0</v>
      </c>
      <c r="O52" s="141"/>
      <c r="P52" s="141"/>
      <c r="Q52" s="142">
        <f>O52+P52</f>
        <v>0</v>
      </c>
      <c r="R52" s="469"/>
    </row>
    <row r="53" spans="1:18" ht="47.25" customHeight="1">
      <c r="A53" s="431"/>
      <c r="B53" s="470" t="s">
        <v>0</v>
      </c>
      <c r="C53" s="471"/>
      <c r="D53" s="471"/>
      <c r="E53" s="472"/>
      <c r="F53" s="141">
        <f t="shared" ref="F53:Q53" si="5">+F51+F52</f>
        <v>0</v>
      </c>
      <c r="G53" s="141">
        <f t="shared" si="5"/>
        <v>0</v>
      </c>
      <c r="H53" s="142">
        <f t="shared" si="5"/>
        <v>0</v>
      </c>
      <c r="I53" s="141">
        <f t="shared" si="5"/>
        <v>0</v>
      </c>
      <c r="J53" s="141">
        <f t="shared" si="5"/>
        <v>0</v>
      </c>
      <c r="K53" s="142">
        <f t="shared" si="5"/>
        <v>0</v>
      </c>
      <c r="L53" s="141">
        <f t="shared" si="5"/>
        <v>0</v>
      </c>
      <c r="M53" s="141">
        <f t="shared" si="5"/>
        <v>0</v>
      </c>
      <c r="N53" s="142">
        <f t="shared" si="5"/>
        <v>0</v>
      </c>
      <c r="O53" s="141">
        <f t="shared" si="5"/>
        <v>0</v>
      </c>
      <c r="P53" s="141">
        <f t="shared" si="5"/>
        <v>0</v>
      </c>
      <c r="Q53" s="142">
        <f t="shared" si="5"/>
        <v>0</v>
      </c>
      <c r="R53" s="144"/>
    </row>
    <row r="54" spans="1:18" ht="49.5" customHeight="1">
      <c r="A54" s="448" t="s">
        <v>215</v>
      </c>
      <c r="B54" s="449"/>
      <c r="C54" s="449"/>
      <c r="D54" s="449"/>
      <c r="E54" s="449"/>
      <c r="F54" s="449"/>
      <c r="G54" s="449"/>
      <c r="H54" s="449"/>
      <c r="I54" s="449"/>
      <c r="J54" s="449"/>
      <c r="K54" s="449"/>
      <c r="L54" s="449"/>
      <c r="M54" s="449"/>
      <c r="N54" s="449"/>
      <c r="O54" s="449"/>
      <c r="P54" s="449"/>
      <c r="Q54" s="449"/>
      <c r="R54" s="449"/>
    </row>
    <row r="55" spans="1:18" ht="29.25" customHeight="1">
      <c r="A55" s="88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9"/>
    </row>
    <row r="56" spans="1:18" ht="49.5" customHeight="1">
      <c r="A56" s="379" t="s">
        <v>234</v>
      </c>
      <c r="B56" s="379"/>
      <c r="C56" s="379"/>
      <c r="D56" s="379"/>
      <c r="E56" s="379"/>
      <c r="F56" s="379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9"/>
      <c r="R56" s="379"/>
    </row>
    <row r="57" spans="1:18" ht="49.5" customHeight="1">
      <c r="A57" s="375" t="s">
        <v>162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</row>
    <row r="58" spans="1:18" ht="47.25" customHeight="1">
      <c r="A58" s="369" t="s">
        <v>131</v>
      </c>
      <c r="B58" s="369"/>
      <c r="C58" s="369" t="s">
        <v>20</v>
      </c>
      <c r="D58" s="369"/>
      <c r="E58" s="369"/>
      <c r="F58" s="372" t="s">
        <v>229</v>
      </c>
      <c r="G58" s="369" t="s">
        <v>15</v>
      </c>
      <c r="H58" s="369"/>
      <c r="I58" s="369"/>
      <c r="J58" s="369"/>
      <c r="K58" s="369"/>
      <c r="L58" s="369"/>
      <c r="M58" s="369"/>
      <c r="N58" s="369"/>
      <c r="O58" s="369"/>
      <c r="P58" s="369"/>
      <c r="Q58" s="369"/>
      <c r="R58" s="369"/>
    </row>
    <row r="59" spans="1:18" ht="47.25" customHeight="1">
      <c r="A59" s="369"/>
      <c r="B59" s="369"/>
      <c r="C59" s="369"/>
      <c r="D59" s="369"/>
      <c r="E59" s="369"/>
      <c r="F59" s="372"/>
      <c r="G59" s="369" t="s">
        <v>236</v>
      </c>
      <c r="H59" s="369"/>
      <c r="I59" s="369"/>
      <c r="J59" s="369" t="s">
        <v>3</v>
      </c>
      <c r="K59" s="369"/>
      <c r="L59" s="369"/>
      <c r="M59" s="369" t="s">
        <v>4</v>
      </c>
      <c r="N59" s="369"/>
      <c r="O59" s="369"/>
      <c r="P59" s="369" t="s">
        <v>10</v>
      </c>
      <c r="Q59" s="369"/>
      <c r="R59" s="369"/>
    </row>
    <row r="60" spans="1:18" ht="47.25" customHeight="1">
      <c r="A60" s="369"/>
      <c r="B60" s="369"/>
      <c r="C60" s="369"/>
      <c r="D60" s="369"/>
      <c r="E60" s="369"/>
      <c r="F60" s="372"/>
      <c r="G60" s="115" t="s">
        <v>1</v>
      </c>
      <c r="H60" s="115" t="s">
        <v>2</v>
      </c>
      <c r="I60" s="115" t="s">
        <v>0</v>
      </c>
      <c r="J60" s="115" t="s">
        <v>1</v>
      </c>
      <c r="K60" s="115" t="s">
        <v>2</v>
      </c>
      <c r="L60" s="115" t="s">
        <v>0</v>
      </c>
      <c r="M60" s="115" t="s">
        <v>1</v>
      </c>
      <c r="N60" s="115" t="s">
        <v>2</v>
      </c>
      <c r="O60" s="115" t="s">
        <v>0</v>
      </c>
      <c r="P60" s="115" t="s">
        <v>1</v>
      </c>
      <c r="Q60" s="115" t="s">
        <v>2</v>
      </c>
      <c r="R60" s="115" t="s">
        <v>0</v>
      </c>
    </row>
    <row r="61" spans="1:18" ht="47.25" customHeight="1">
      <c r="A61" s="473">
        <v>1</v>
      </c>
      <c r="B61" s="372"/>
      <c r="C61" s="373" t="s">
        <v>132</v>
      </c>
      <c r="D61" s="373"/>
      <c r="E61" s="373"/>
      <c r="F61" s="145" t="s">
        <v>6</v>
      </c>
      <c r="G61" s="141"/>
      <c r="H61" s="141"/>
      <c r="I61" s="142">
        <f>G61+H61</f>
        <v>0</v>
      </c>
      <c r="J61" s="141"/>
      <c r="K61" s="141"/>
      <c r="L61" s="142">
        <f>J61+K61</f>
        <v>0</v>
      </c>
      <c r="M61" s="141"/>
      <c r="N61" s="141"/>
      <c r="O61" s="146">
        <f>M61+N61</f>
        <v>0</v>
      </c>
      <c r="P61" s="141"/>
      <c r="Q61" s="141"/>
      <c r="R61" s="146">
        <f>P61+Q61</f>
        <v>0</v>
      </c>
    </row>
    <row r="62" spans="1:18" ht="47.25" customHeight="1">
      <c r="A62" s="473"/>
      <c r="B62" s="372"/>
      <c r="C62" s="373"/>
      <c r="D62" s="373"/>
      <c r="E62" s="373"/>
      <c r="F62" s="145" t="s">
        <v>264</v>
      </c>
      <c r="G62" s="141"/>
      <c r="H62" s="141"/>
      <c r="I62" s="142">
        <f t="shared" ref="I62:I70" si="6">G62+H62</f>
        <v>0</v>
      </c>
      <c r="J62" s="141"/>
      <c r="K62" s="141"/>
      <c r="L62" s="142">
        <f t="shared" ref="L62:L70" si="7">J62+K62</f>
        <v>0</v>
      </c>
      <c r="M62" s="141"/>
      <c r="N62" s="141"/>
      <c r="O62" s="146">
        <f t="shared" ref="O62:O70" si="8">M62+N62</f>
        <v>0</v>
      </c>
      <c r="P62" s="141"/>
      <c r="Q62" s="141"/>
      <c r="R62" s="146">
        <f>P62+Q62</f>
        <v>0</v>
      </c>
    </row>
    <row r="63" spans="1:18" ht="47.25" customHeight="1">
      <c r="A63" s="473">
        <v>2</v>
      </c>
      <c r="B63" s="372"/>
      <c r="C63" s="373" t="s">
        <v>133</v>
      </c>
      <c r="D63" s="373"/>
      <c r="E63" s="373"/>
      <c r="F63" s="145" t="s">
        <v>6</v>
      </c>
      <c r="G63" s="141"/>
      <c r="H63" s="141"/>
      <c r="I63" s="142">
        <f>G63+H63</f>
        <v>0</v>
      </c>
      <c r="J63" s="141"/>
      <c r="K63" s="141"/>
      <c r="L63" s="142">
        <f>J63+K63</f>
        <v>0</v>
      </c>
      <c r="M63" s="141"/>
      <c r="N63" s="141"/>
      <c r="O63" s="146">
        <f>M63+N63</f>
        <v>0</v>
      </c>
      <c r="P63" s="141"/>
      <c r="Q63" s="141"/>
      <c r="R63" s="146">
        <f>P63+Q63</f>
        <v>0</v>
      </c>
    </row>
    <row r="64" spans="1:18" ht="47.25" customHeight="1">
      <c r="A64" s="473"/>
      <c r="B64" s="372"/>
      <c r="C64" s="373"/>
      <c r="D64" s="373"/>
      <c r="E64" s="373"/>
      <c r="F64" s="145" t="s">
        <v>264</v>
      </c>
      <c r="G64" s="141"/>
      <c r="H64" s="141"/>
      <c r="I64" s="142">
        <f>G64+H64</f>
        <v>0</v>
      </c>
      <c r="J64" s="141"/>
      <c r="K64" s="141"/>
      <c r="L64" s="142">
        <f>J64+K64</f>
        <v>0</v>
      </c>
      <c r="M64" s="141"/>
      <c r="N64" s="141"/>
      <c r="O64" s="146">
        <f>M64+N64</f>
        <v>0</v>
      </c>
      <c r="P64" s="141"/>
      <c r="Q64" s="141"/>
      <c r="R64" s="146">
        <f>P64+Q64</f>
        <v>0</v>
      </c>
    </row>
    <row r="65" spans="1:18" ht="47.25" customHeight="1">
      <c r="A65" s="473">
        <v>3</v>
      </c>
      <c r="B65" s="372"/>
      <c r="C65" s="373" t="s">
        <v>134</v>
      </c>
      <c r="D65" s="373"/>
      <c r="E65" s="373"/>
      <c r="F65" s="145" t="s">
        <v>6</v>
      </c>
      <c r="G65" s="141"/>
      <c r="H65" s="141"/>
      <c r="I65" s="142">
        <f t="shared" si="6"/>
        <v>0</v>
      </c>
      <c r="J65" s="141"/>
      <c r="K65" s="141"/>
      <c r="L65" s="142">
        <f t="shared" si="7"/>
        <v>0</v>
      </c>
      <c r="M65" s="141"/>
      <c r="N65" s="141"/>
      <c r="O65" s="146">
        <f t="shared" si="8"/>
        <v>0</v>
      </c>
      <c r="P65" s="141"/>
      <c r="Q65" s="141"/>
      <c r="R65" s="146">
        <f t="shared" ref="R65:R70" si="9">P65+Q65</f>
        <v>0</v>
      </c>
    </row>
    <row r="66" spans="1:18" ht="47.25" customHeight="1">
      <c r="A66" s="473"/>
      <c r="B66" s="372"/>
      <c r="C66" s="373"/>
      <c r="D66" s="373"/>
      <c r="E66" s="373"/>
      <c r="F66" s="145" t="s">
        <v>264</v>
      </c>
      <c r="G66" s="141"/>
      <c r="H66" s="141"/>
      <c r="I66" s="142">
        <f t="shared" si="6"/>
        <v>0</v>
      </c>
      <c r="J66" s="141"/>
      <c r="K66" s="141"/>
      <c r="L66" s="142">
        <f t="shared" si="7"/>
        <v>0</v>
      </c>
      <c r="M66" s="141"/>
      <c r="N66" s="141"/>
      <c r="O66" s="146">
        <f t="shared" si="8"/>
        <v>0</v>
      </c>
      <c r="P66" s="141"/>
      <c r="Q66" s="141"/>
      <c r="R66" s="146">
        <f t="shared" si="9"/>
        <v>0</v>
      </c>
    </row>
    <row r="67" spans="1:18" ht="47.25" customHeight="1">
      <c r="A67" s="473">
        <v>4</v>
      </c>
      <c r="B67" s="372"/>
      <c r="C67" s="373" t="s">
        <v>135</v>
      </c>
      <c r="D67" s="373"/>
      <c r="E67" s="373"/>
      <c r="F67" s="145" t="s">
        <v>6</v>
      </c>
      <c r="G67" s="141"/>
      <c r="H67" s="141"/>
      <c r="I67" s="142">
        <f t="shared" si="6"/>
        <v>0</v>
      </c>
      <c r="J67" s="141"/>
      <c r="K67" s="141"/>
      <c r="L67" s="142">
        <f t="shared" si="7"/>
        <v>0</v>
      </c>
      <c r="M67" s="141"/>
      <c r="N67" s="141"/>
      <c r="O67" s="146">
        <f t="shared" si="8"/>
        <v>0</v>
      </c>
      <c r="P67" s="141"/>
      <c r="Q67" s="141"/>
      <c r="R67" s="146">
        <f t="shared" si="9"/>
        <v>0</v>
      </c>
    </row>
    <row r="68" spans="1:18" ht="47.25" customHeight="1">
      <c r="A68" s="473"/>
      <c r="B68" s="372"/>
      <c r="C68" s="373"/>
      <c r="D68" s="373"/>
      <c r="E68" s="373"/>
      <c r="F68" s="145" t="s">
        <v>264</v>
      </c>
      <c r="G68" s="141"/>
      <c r="H68" s="141"/>
      <c r="I68" s="142">
        <f t="shared" si="6"/>
        <v>0</v>
      </c>
      <c r="J68" s="141"/>
      <c r="K68" s="141"/>
      <c r="L68" s="142">
        <f t="shared" si="7"/>
        <v>0</v>
      </c>
      <c r="M68" s="141"/>
      <c r="N68" s="141"/>
      <c r="O68" s="146">
        <f t="shared" si="8"/>
        <v>0</v>
      </c>
      <c r="P68" s="141"/>
      <c r="Q68" s="141"/>
      <c r="R68" s="146">
        <f t="shared" si="9"/>
        <v>0</v>
      </c>
    </row>
    <row r="69" spans="1:18" ht="47.25" customHeight="1">
      <c r="A69" s="473">
        <v>5</v>
      </c>
      <c r="B69" s="372"/>
      <c r="C69" s="373" t="s">
        <v>232</v>
      </c>
      <c r="D69" s="373"/>
      <c r="E69" s="373"/>
      <c r="F69" s="145" t="s">
        <v>6</v>
      </c>
      <c r="G69" s="141"/>
      <c r="H69" s="141"/>
      <c r="I69" s="142">
        <f t="shared" si="6"/>
        <v>0</v>
      </c>
      <c r="J69" s="141"/>
      <c r="K69" s="141"/>
      <c r="L69" s="142">
        <f t="shared" si="7"/>
        <v>0</v>
      </c>
      <c r="M69" s="141"/>
      <c r="N69" s="141"/>
      <c r="O69" s="146">
        <f t="shared" si="8"/>
        <v>0</v>
      </c>
      <c r="P69" s="141"/>
      <c r="Q69" s="141"/>
      <c r="R69" s="146">
        <f t="shared" si="9"/>
        <v>0</v>
      </c>
    </row>
    <row r="70" spans="1:18" ht="47.25" customHeight="1">
      <c r="A70" s="473"/>
      <c r="B70" s="372"/>
      <c r="C70" s="373"/>
      <c r="D70" s="373"/>
      <c r="E70" s="373"/>
      <c r="F70" s="145" t="s">
        <v>264</v>
      </c>
      <c r="G70" s="141"/>
      <c r="H70" s="141"/>
      <c r="I70" s="142">
        <f t="shared" si="6"/>
        <v>0</v>
      </c>
      <c r="J70" s="141"/>
      <c r="K70" s="141"/>
      <c r="L70" s="142">
        <f t="shared" si="7"/>
        <v>0</v>
      </c>
      <c r="M70" s="141"/>
      <c r="N70" s="141"/>
      <c r="O70" s="146">
        <f t="shared" si="8"/>
        <v>0</v>
      </c>
      <c r="P70" s="141"/>
      <c r="Q70" s="141"/>
      <c r="R70" s="146">
        <f t="shared" si="9"/>
        <v>0</v>
      </c>
    </row>
    <row r="71" spans="1:18" ht="47.25" customHeight="1">
      <c r="A71" s="473" t="s">
        <v>0</v>
      </c>
      <c r="B71" s="372"/>
      <c r="C71" s="372"/>
      <c r="D71" s="372"/>
      <c r="E71" s="372"/>
      <c r="F71" s="145" t="s">
        <v>6</v>
      </c>
      <c r="G71" s="147">
        <f t="shared" ref="G71:O72" si="10">G61+G65+G63+G67+G69</f>
        <v>0</v>
      </c>
      <c r="H71" s="147">
        <f t="shared" si="10"/>
        <v>0</v>
      </c>
      <c r="I71" s="147">
        <f t="shared" si="10"/>
        <v>0</v>
      </c>
      <c r="J71" s="147">
        <f t="shared" si="10"/>
        <v>0</v>
      </c>
      <c r="K71" s="147">
        <f t="shared" si="10"/>
        <v>0</v>
      </c>
      <c r="L71" s="147">
        <f t="shared" si="10"/>
        <v>0</v>
      </c>
      <c r="M71" s="147">
        <f t="shared" si="10"/>
        <v>0</v>
      </c>
      <c r="N71" s="147">
        <f t="shared" si="10"/>
        <v>0</v>
      </c>
      <c r="O71" s="148">
        <f t="shared" si="10"/>
        <v>0</v>
      </c>
      <c r="P71" s="147">
        <f t="shared" ref="P71:R72" si="11">P61+P65+P63+P67+P69</f>
        <v>0</v>
      </c>
      <c r="Q71" s="147">
        <f t="shared" si="11"/>
        <v>0</v>
      </c>
      <c r="R71" s="148">
        <f t="shared" si="11"/>
        <v>0</v>
      </c>
    </row>
    <row r="72" spans="1:18" ht="47.25" customHeight="1">
      <c r="A72" s="473"/>
      <c r="B72" s="372"/>
      <c r="C72" s="372"/>
      <c r="D72" s="372"/>
      <c r="E72" s="372"/>
      <c r="F72" s="145" t="s">
        <v>264</v>
      </c>
      <c r="G72" s="147">
        <f t="shared" si="10"/>
        <v>0</v>
      </c>
      <c r="H72" s="147">
        <f t="shared" si="10"/>
        <v>0</v>
      </c>
      <c r="I72" s="147">
        <f t="shared" si="10"/>
        <v>0</v>
      </c>
      <c r="J72" s="147">
        <f t="shared" si="10"/>
        <v>0</v>
      </c>
      <c r="K72" s="147">
        <f t="shared" si="10"/>
        <v>0</v>
      </c>
      <c r="L72" s="147">
        <f t="shared" si="10"/>
        <v>0</v>
      </c>
      <c r="M72" s="147">
        <f t="shared" si="10"/>
        <v>0</v>
      </c>
      <c r="N72" s="147">
        <f t="shared" si="10"/>
        <v>0</v>
      </c>
      <c r="O72" s="148">
        <f t="shared" si="10"/>
        <v>0</v>
      </c>
      <c r="P72" s="147">
        <f t="shared" si="11"/>
        <v>0</v>
      </c>
      <c r="Q72" s="147">
        <f t="shared" si="11"/>
        <v>0</v>
      </c>
      <c r="R72" s="148">
        <f t="shared" si="11"/>
        <v>0</v>
      </c>
    </row>
    <row r="73" spans="1:18" ht="47.25" customHeight="1">
      <c r="A73" s="450" t="s">
        <v>200</v>
      </c>
      <c r="B73" s="451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</row>
    <row r="74" spans="1:18" s="186" customFormat="1" ht="21" customHeight="1">
      <c r="A74" s="183"/>
      <c r="B74" s="187"/>
      <c r="C74" s="187"/>
      <c r="D74" s="187"/>
      <c r="E74" s="187"/>
      <c r="F74" s="187"/>
      <c r="G74" s="184"/>
      <c r="H74" s="184"/>
      <c r="I74" s="185"/>
      <c r="J74" s="184"/>
      <c r="K74" s="184"/>
      <c r="L74" s="185"/>
      <c r="M74" s="184"/>
      <c r="N74" s="184"/>
      <c r="O74" s="185"/>
    </row>
    <row r="75" spans="1:18" s="186" customFormat="1" ht="30" customHeight="1">
      <c r="A75" s="254" t="s">
        <v>235</v>
      </c>
      <c r="B75" s="254"/>
      <c r="C75" s="254"/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</row>
    <row r="76" spans="1:18" s="186" customFormat="1" ht="30" customHeight="1">
      <c r="A76" s="274" t="s">
        <v>175</v>
      </c>
      <c r="B76" s="274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</row>
    <row r="77" spans="1:18" s="186" customFormat="1" ht="48.75" customHeight="1">
      <c r="A77" s="266" t="s">
        <v>243</v>
      </c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</row>
    <row r="78" spans="1:18" s="186" customFormat="1" ht="27.75" customHeight="1">
      <c r="A78" s="253" t="s">
        <v>89</v>
      </c>
      <c r="B78" s="253" t="s">
        <v>140</v>
      </c>
      <c r="C78" s="253"/>
      <c r="D78" s="253" t="s">
        <v>176</v>
      </c>
      <c r="E78" s="253"/>
      <c r="F78" s="253" t="s">
        <v>225</v>
      </c>
      <c r="G78" s="248" t="s">
        <v>15</v>
      </c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</row>
    <row r="79" spans="1:18" s="186" customFormat="1" ht="32.25" customHeight="1">
      <c r="A79" s="253"/>
      <c r="B79" s="253"/>
      <c r="C79" s="253"/>
      <c r="D79" s="253"/>
      <c r="E79" s="253"/>
      <c r="F79" s="253"/>
      <c r="G79" s="248" t="s">
        <v>236</v>
      </c>
      <c r="H79" s="248"/>
      <c r="I79" s="248"/>
      <c r="J79" s="248" t="s">
        <v>3</v>
      </c>
      <c r="K79" s="248"/>
      <c r="L79" s="248"/>
      <c r="M79" s="248" t="s">
        <v>4</v>
      </c>
      <c r="N79" s="248"/>
      <c r="O79" s="248"/>
      <c r="P79" s="248" t="s">
        <v>10</v>
      </c>
      <c r="Q79" s="248"/>
      <c r="R79" s="248"/>
    </row>
    <row r="80" spans="1:18" s="186" customFormat="1" ht="32.25" customHeight="1">
      <c r="A80" s="253"/>
      <c r="B80" s="253"/>
      <c r="C80" s="253"/>
      <c r="D80" s="253"/>
      <c r="E80" s="253"/>
      <c r="F80" s="253"/>
      <c r="G80" s="163" t="s">
        <v>1</v>
      </c>
      <c r="H80" s="163" t="s">
        <v>2</v>
      </c>
      <c r="I80" s="163" t="s">
        <v>0</v>
      </c>
      <c r="J80" s="163" t="s">
        <v>1</v>
      </c>
      <c r="K80" s="163" t="s">
        <v>2</v>
      </c>
      <c r="L80" s="163" t="s">
        <v>0</v>
      </c>
      <c r="M80" s="163" t="s">
        <v>1</v>
      </c>
      <c r="N80" s="163" t="s">
        <v>2</v>
      </c>
      <c r="O80" s="163" t="s">
        <v>0</v>
      </c>
      <c r="P80" s="163" t="s">
        <v>1</v>
      </c>
      <c r="Q80" s="163" t="s">
        <v>2</v>
      </c>
      <c r="R80" s="163" t="s">
        <v>0</v>
      </c>
    </row>
    <row r="81" spans="1:18" s="186" customFormat="1" ht="32.25" customHeight="1">
      <c r="A81" s="253">
        <v>1</v>
      </c>
      <c r="B81" s="488" t="s">
        <v>226</v>
      </c>
      <c r="C81" s="488"/>
      <c r="D81" s="263" t="s">
        <v>68</v>
      </c>
      <c r="E81" s="246"/>
      <c r="F81" s="176" t="s">
        <v>6</v>
      </c>
      <c r="G81" s="168"/>
      <c r="H81" s="168"/>
      <c r="I81" s="170">
        <f>G81+H81</f>
        <v>0</v>
      </c>
      <c r="J81" s="168"/>
      <c r="K81" s="168"/>
      <c r="L81" s="170">
        <f>J81+K81</f>
        <v>0</v>
      </c>
      <c r="M81" s="168"/>
      <c r="N81" s="168"/>
      <c r="O81" s="170">
        <f>M81+N81</f>
        <v>0</v>
      </c>
      <c r="P81" s="168"/>
      <c r="Q81" s="168"/>
      <c r="R81" s="170">
        <f>P81+Q81</f>
        <v>0</v>
      </c>
    </row>
    <row r="82" spans="1:18" s="186" customFormat="1" ht="51" customHeight="1">
      <c r="A82" s="253"/>
      <c r="B82" s="488"/>
      <c r="C82" s="488"/>
      <c r="D82" s="263"/>
      <c r="E82" s="246"/>
      <c r="F82" s="176" t="s">
        <v>272</v>
      </c>
      <c r="G82" s="168"/>
      <c r="H82" s="168"/>
      <c r="I82" s="170">
        <f t="shared" ref="I82:I98" si="12">G82+H82</f>
        <v>0</v>
      </c>
      <c r="J82" s="168"/>
      <c r="K82" s="168"/>
      <c r="L82" s="170">
        <f t="shared" ref="L82:L98" si="13">J82+K82</f>
        <v>0</v>
      </c>
      <c r="M82" s="168"/>
      <c r="N82" s="168"/>
      <c r="O82" s="170">
        <f t="shared" ref="O82:O98" si="14">M82+N82</f>
        <v>0</v>
      </c>
      <c r="P82" s="168"/>
      <c r="Q82" s="168"/>
      <c r="R82" s="170">
        <f t="shared" ref="R82:R98" si="15">P82+Q82</f>
        <v>0</v>
      </c>
    </row>
    <row r="83" spans="1:18" s="186" customFormat="1" ht="32.25" customHeight="1">
      <c r="A83" s="253"/>
      <c r="B83" s="488"/>
      <c r="C83" s="488"/>
      <c r="D83" s="263" t="s">
        <v>82</v>
      </c>
      <c r="E83" s="246"/>
      <c r="F83" s="176" t="s">
        <v>6</v>
      </c>
      <c r="G83" s="168"/>
      <c r="H83" s="168"/>
      <c r="I83" s="170">
        <f t="shared" si="12"/>
        <v>0</v>
      </c>
      <c r="J83" s="168"/>
      <c r="K83" s="168"/>
      <c r="L83" s="170">
        <f t="shared" si="13"/>
        <v>0</v>
      </c>
      <c r="M83" s="168"/>
      <c r="N83" s="168"/>
      <c r="O83" s="170">
        <f t="shared" si="14"/>
        <v>0</v>
      </c>
      <c r="P83" s="168"/>
      <c r="Q83" s="168"/>
      <c r="R83" s="170">
        <f t="shared" si="15"/>
        <v>0</v>
      </c>
    </row>
    <row r="84" spans="1:18" s="186" customFormat="1" ht="32.25" customHeight="1">
      <c r="A84" s="253"/>
      <c r="B84" s="488"/>
      <c r="C84" s="488"/>
      <c r="D84" s="263"/>
      <c r="E84" s="246"/>
      <c r="F84" s="176" t="s">
        <v>272</v>
      </c>
      <c r="G84" s="168"/>
      <c r="H84" s="168"/>
      <c r="I84" s="170">
        <f t="shared" si="12"/>
        <v>0</v>
      </c>
      <c r="J84" s="168"/>
      <c r="K84" s="168"/>
      <c r="L84" s="170">
        <f t="shared" si="13"/>
        <v>0</v>
      </c>
      <c r="M84" s="168"/>
      <c r="N84" s="168"/>
      <c r="O84" s="170">
        <f t="shared" si="14"/>
        <v>0</v>
      </c>
      <c r="P84" s="168"/>
      <c r="Q84" s="168"/>
      <c r="R84" s="170">
        <f t="shared" si="15"/>
        <v>0</v>
      </c>
    </row>
    <row r="85" spans="1:18" s="186" customFormat="1" ht="32.25" customHeight="1">
      <c r="A85" s="253"/>
      <c r="B85" s="488"/>
      <c r="C85" s="488"/>
      <c r="D85" s="263" t="s">
        <v>83</v>
      </c>
      <c r="E85" s="246"/>
      <c r="F85" s="176" t="s">
        <v>6</v>
      </c>
      <c r="G85" s="168"/>
      <c r="H85" s="168"/>
      <c r="I85" s="170">
        <f t="shared" si="12"/>
        <v>0</v>
      </c>
      <c r="J85" s="168"/>
      <c r="K85" s="168"/>
      <c r="L85" s="170">
        <f t="shared" si="13"/>
        <v>0</v>
      </c>
      <c r="M85" s="168"/>
      <c r="N85" s="168"/>
      <c r="O85" s="170">
        <f t="shared" si="14"/>
        <v>0</v>
      </c>
      <c r="P85" s="168"/>
      <c r="Q85" s="168"/>
      <c r="R85" s="170">
        <f t="shared" si="15"/>
        <v>0</v>
      </c>
    </row>
    <row r="86" spans="1:18" s="186" customFormat="1" ht="32.25" customHeight="1">
      <c r="A86" s="253"/>
      <c r="B86" s="488"/>
      <c r="C86" s="488"/>
      <c r="D86" s="263"/>
      <c r="E86" s="246"/>
      <c r="F86" s="176" t="s">
        <v>272</v>
      </c>
      <c r="G86" s="168"/>
      <c r="H86" s="168"/>
      <c r="I86" s="170">
        <f t="shared" si="12"/>
        <v>0</v>
      </c>
      <c r="J86" s="168"/>
      <c r="K86" s="168"/>
      <c r="L86" s="170">
        <f t="shared" si="13"/>
        <v>0</v>
      </c>
      <c r="M86" s="168"/>
      <c r="N86" s="168"/>
      <c r="O86" s="170">
        <f t="shared" si="14"/>
        <v>0</v>
      </c>
      <c r="P86" s="168"/>
      <c r="Q86" s="168"/>
      <c r="R86" s="170">
        <f t="shared" si="15"/>
        <v>0</v>
      </c>
    </row>
    <row r="87" spans="1:18" s="186" customFormat="1" ht="32.25" customHeight="1">
      <c r="A87" s="253">
        <v>2</v>
      </c>
      <c r="B87" s="260"/>
      <c r="C87" s="260"/>
      <c r="D87" s="263" t="s">
        <v>68</v>
      </c>
      <c r="E87" s="246"/>
      <c r="F87" s="176" t="s">
        <v>6</v>
      </c>
      <c r="G87" s="168"/>
      <c r="H87" s="168"/>
      <c r="I87" s="170">
        <f t="shared" si="12"/>
        <v>0</v>
      </c>
      <c r="J87" s="168"/>
      <c r="K87" s="168"/>
      <c r="L87" s="170">
        <f t="shared" si="13"/>
        <v>0</v>
      </c>
      <c r="M87" s="168"/>
      <c r="N87" s="168"/>
      <c r="O87" s="170">
        <f t="shared" si="14"/>
        <v>0</v>
      </c>
      <c r="P87" s="168"/>
      <c r="Q87" s="168"/>
      <c r="R87" s="170">
        <f t="shared" si="15"/>
        <v>0</v>
      </c>
    </row>
    <row r="88" spans="1:18" s="186" customFormat="1" ht="32.25" customHeight="1">
      <c r="A88" s="253"/>
      <c r="B88" s="260"/>
      <c r="C88" s="260"/>
      <c r="D88" s="263"/>
      <c r="E88" s="246"/>
      <c r="F88" s="176" t="s">
        <v>272</v>
      </c>
      <c r="G88" s="168"/>
      <c r="H88" s="168"/>
      <c r="I88" s="170">
        <f t="shared" si="12"/>
        <v>0</v>
      </c>
      <c r="J88" s="168"/>
      <c r="K88" s="168"/>
      <c r="L88" s="170">
        <f t="shared" si="13"/>
        <v>0</v>
      </c>
      <c r="M88" s="168"/>
      <c r="N88" s="168"/>
      <c r="O88" s="170">
        <f t="shared" si="14"/>
        <v>0</v>
      </c>
      <c r="P88" s="168"/>
      <c r="Q88" s="168"/>
      <c r="R88" s="170">
        <f t="shared" si="15"/>
        <v>0</v>
      </c>
    </row>
    <row r="89" spans="1:18" s="186" customFormat="1" ht="32.25" customHeight="1">
      <c r="A89" s="253"/>
      <c r="B89" s="260"/>
      <c r="C89" s="260"/>
      <c r="D89" s="263" t="s">
        <v>82</v>
      </c>
      <c r="E89" s="246"/>
      <c r="F89" s="176" t="s">
        <v>6</v>
      </c>
      <c r="G89" s="168"/>
      <c r="H89" s="168"/>
      <c r="I89" s="170">
        <f t="shared" si="12"/>
        <v>0</v>
      </c>
      <c r="J89" s="168"/>
      <c r="K89" s="168"/>
      <c r="L89" s="170">
        <f t="shared" si="13"/>
        <v>0</v>
      </c>
      <c r="M89" s="168"/>
      <c r="N89" s="168"/>
      <c r="O89" s="170">
        <f t="shared" si="14"/>
        <v>0</v>
      </c>
      <c r="P89" s="168"/>
      <c r="Q89" s="168"/>
      <c r="R89" s="170">
        <f t="shared" si="15"/>
        <v>0</v>
      </c>
    </row>
    <row r="90" spans="1:18" s="186" customFormat="1" ht="32.25" customHeight="1">
      <c r="A90" s="253"/>
      <c r="B90" s="260"/>
      <c r="C90" s="260"/>
      <c r="D90" s="263"/>
      <c r="E90" s="246"/>
      <c r="F90" s="176" t="s">
        <v>272</v>
      </c>
      <c r="G90" s="168"/>
      <c r="H90" s="168"/>
      <c r="I90" s="170">
        <f t="shared" si="12"/>
        <v>0</v>
      </c>
      <c r="J90" s="168"/>
      <c r="K90" s="168"/>
      <c r="L90" s="170">
        <f t="shared" si="13"/>
        <v>0</v>
      </c>
      <c r="M90" s="168"/>
      <c r="N90" s="168"/>
      <c r="O90" s="170">
        <f t="shared" si="14"/>
        <v>0</v>
      </c>
      <c r="P90" s="168"/>
      <c r="Q90" s="168"/>
      <c r="R90" s="170">
        <f t="shared" si="15"/>
        <v>0</v>
      </c>
    </row>
    <row r="91" spans="1:18" s="186" customFormat="1" ht="32.25" customHeight="1">
      <c r="A91" s="253"/>
      <c r="B91" s="260"/>
      <c r="C91" s="260"/>
      <c r="D91" s="263" t="s">
        <v>83</v>
      </c>
      <c r="E91" s="246"/>
      <c r="F91" s="176" t="s">
        <v>6</v>
      </c>
      <c r="G91" s="168"/>
      <c r="H91" s="168"/>
      <c r="I91" s="170">
        <f t="shared" si="12"/>
        <v>0</v>
      </c>
      <c r="J91" s="168"/>
      <c r="K91" s="168"/>
      <c r="L91" s="170">
        <f t="shared" si="13"/>
        <v>0</v>
      </c>
      <c r="M91" s="168"/>
      <c r="N91" s="168"/>
      <c r="O91" s="170">
        <f t="shared" si="14"/>
        <v>0</v>
      </c>
      <c r="P91" s="168"/>
      <c r="Q91" s="168"/>
      <c r="R91" s="170">
        <f t="shared" si="15"/>
        <v>0</v>
      </c>
    </row>
    <row r="92" spans="1:18" s="186" customFormat="1" ht="32.25" customHeight="1">
      <c r="A92" s="253"/>
      <c r="B92" s="260"/>
      <c r="C92" s="260"/>
      <c r="D92" s="263"/>
      <c r="E92" s="246"/>
      <c r="F92" s="176" t="s">
        <v>272</v>
      </c>
      <c r="G92" s="168"/>
      <c r="H92" s="168"/>
      <c r="I92" s="170">
        <f t="shared" si="12"/>
        <v>0</v>
      </c>
      <c r="J92" s="168"/>
      <c r="K92" s="168"/>
      <c r="L92" s="170">
        <f t="shared" si="13"/>
        <v>0</v>
      </c>
      <c r="M92" s="168"/>
      <c r="N92" s="168"/>
      <c r="O92" s="170">
        <f t="shared" si="14"/>
        <v>0</v>
      </c>
      <c r="P92" s="168"/>
      <c r="Q92" s="168"/>
      <c r="R92" s="170">
        <f t="shared" si="15"/>
        <v>0</v>
      </c>
    </row>
    <row r="93" spans="1:18" s="186" customFormat="1" ht="32.25" customHeight="1">
      <c r="A93" s="253">
        <v>3</v>
      </c>
      <c r="B93" s="260"/>
      <c r="C93" s="260"/>
      <c r="D93" s="263" t="s">
        <v>68</v>
      </c>
      <c r="E93" s="246"/>
      <c r="F93" s="176" t="s">
        <v>6</v>
      </c>
      <c r="G93" s="168"/>
      <c r="H93" s="168"/>
      <c r="I93" s="170">
        <f t="shared" si="12"/>
        <v>0</v>
      </c>
      <c r="J93" s="168"/>
      <c r="K93" s="168"/>
      <c r="L93" s="170">
        <f t="shared" si="13"/>
        <v>0</v>
      </c>
      <c r="M93" s="168"/>
      <c r="N93" s="168"/>
      <c r="O93" s="170">
        <f t="shared" si="14"/>
        <v>0</v>
      </c>
      <c r="P93" s="168"/>
      <c r="Q93" s="168"/>
      <c r="R93" s="170">
        <f t="shared" si="15"/>
        <v>0</v>
      </c>
    </row>
    <row r="94" spans="1:18" s="186" customFormat="1" ht="32.25" customHeight="1">
      <c r="A94" s="253"/>
      <c r="B94" s="260"/>
      <c r="C94" s="260"/>
      <c r="D94" s="263"/>
      <c r="E94" s="246"/>
      <c r="F94" s="176" t="s">
        <v>272</v>
      </c>
      <c r="G94" s="168"/>
      <c r="H94" s="168"/>
      <c r="I94" s="170">
        <f t="shared" si="12"/>
        <v>0</v>
      </c>
      <c r="J94" s="168"/>
      <c r="K94" s="168"/>
      <c r="L94" s="170">
        <f t="shared" si="13"/>
        <v>0</v>
      </c>
      <c r="M94" s="168"/>
      <c r="N94" s="168"/>
      <c r="O94" s="170">
        <f t="shared" si="14"/>
        <v>0</v>
      </c>
      <c r="P94" s="168"/>
      <c r="Q94" s="168"/>
      <c r="R94" s="170">
        <f t="shared" si="15"/>
        <v>0</v>
      </c>
    </row>
    <row r="95" spans="1:18" s="186" customFormat="1" ht="32.25" customHeight="1">
      <c r="A95" s="253"/>
      <c r="B95" s="260"/>
      <c r="C95" s="260"/>
      <c r="D95" s="263" t="s">
        <v>82</v>
      </c>
      <c r="E95" s="246"/>
      <c r="F95" s="176" t="s">
        <v>6</v>
      </c>
      <c r="G95" s="168"/>
      <c r="H95" s="168"/>
      <c r="I95" s="170">
        <f t="shared" si="12"/>
        <v>0</v>
      </c>
      <c r="J95" s="168"/>
      <c r="K95" s="168"/>
      <c r="L95" s="170">
        <f t="shared" si="13"/>
        <v>0</v>
      </c>
      <c r="M95" s="168"/>
      <c r="N95" s="168"/>
      <c r="O95" s="170">
        <f t="shared" si="14"/>
        <v>0</v>
      </c>
      <c r="P95" s="168"/>
      <c r="Q95" s="168"/>
      <c r="R95" s="170">
        <f t="shared" si="15"/>
        <v>0</v>
      </c>
    </row>
    <row r="96" spans="1:18" s="186" customFormat="1" ht="28.5" customHeight="1">
      <c r="A96" s="253"/>
      <c r="B96" s="260"/>
      <c r="C96" s="260"/>
      <c r="D96" s="263"/>
      <c r="E96" s="246"/>
      <c r="F96" s="176" t="s">
        <v>272</v>
      </c>
      <c r="G96" s="168"/>
      <c r="H96" s="168"/>
      <c r="I96" s="170">
        <f t="shared" si="12"/>
        <v>0</v>
      </c>
      <c r="J96" s="168"/>
      <c r="K96" s="168"/>
      <c r="L96" s="170">
        <f t="shared" si="13"/>
        <v>0</v>
      </c>
      <c r="M96" s="168"/>
      <c r="N96" s="168"/>
      <c r="O96" s="170">
        <f t="shared" si="14"/>
        <v>0</v>
      </c>
      <c r="P96" s="168"/>
      <c r="Q96" s="168"/>
      <c r="R96" s="170">
        <f t="shared" si="15"/>
        <v>0</v>
      </c>
    </row>
    <row r="97" spans="1:18" s="186" customFormat="1" ht="22.5" customHeight="1">
      <c r="A97" s="253"/>
      <c r="B97" s="260"/>
      <c r="C97" s="260"/>
      <c r="D97" s="263" t="s">
        <v>83</v>
      </c>
      <c r="E97" s="246"/>
      <c r="F97" s="176" t="s">
        <v>6</v>
      </c>
      <c r="G97" s="168"/>
      <c r="H97" s="168"/>
      <c r="I97" s="170">
        <f t="shared" si="12"/>
        <v>0</v>
      </c>
      <c r="J97" s="168"/>
      <c r="K97" s="168"/>
      <c r="L97" s="170">
        <f t="shared" si="13"/>
        <v>0</v>
      </c>
      <c r="M97" s="168"/>
      <c r="N97" s="168"/>
      <c r="O97" s="170">
        <f t="shared" si="14"/>
        <v>0</v>
      </c>
      <c r="P97" s="168"/>
      <c r="Q97" s="168"/>
      <c r="R97" s="170">
        <f t="shared" si="15"/>
        <v>0</v>
      </c>
    </row>
    <row r="98" spans="1:18" s="186" customFormat="1" ht="38.25" customHeight="1">
      <c r="A98" s="253"/>
      <c r="B98" s="260"/>
      <c r="C98" s="260"/>
      <c r="D98" s="263"/>
      <c r="E98" s="246"/>
      <c r="F98" s="176" t="s">
        <v>272</v>
      </c>
      <c r="G98" s="168"/>
      <c r="H98" s="168"/>
      <c r="I98" s="170">
        <f t="shared" si="12"/>
        <v>0</v>
      </c>
      <c r="J98" s="168"/>
      <c r="K98" s="168"/>
      <c r="L98" s="170">
        <f t="shared" si="13"/>
        <v>0</v>
      </c>
      <c r="M98" s="168"/>
      <c r="N98" s="168"/>
      <c r="O98" s="170">
        <f t="shared" si="14"/>
        <v>0</v>
      </c>
      <c r="P98" s="168"/>
      <c r="Q98" s="168"/>
      <c r="R98" s="170">
        <f t="shared" si="15"/>
        <v>0</v>
      </c>
    </row>
    <row r="99" spans="1:18" s="184" customFormat="1" ht="26.25" customHeight="1">
      <c r="A99" s="478" t="s">
        <v>238</v>
      </c>
      <c r="B99" s="479"/>
      <c r="C99" s="479"/>
      <c r="D99" s="479"/>
      <c r="E99" s="479"/>
      <c r="F99" s="479"/>
      <c r="G99" s="479"/>
      <c r="H99" s="479"/>
      <c r="I99" s="479"/>
      <c r="J99" s="479"/>
      <c r="K99" s="479"/>
      <c r="L99" s="479"/>
      <c r="M99" s="479"/>
      <c r="N99" s="479"/>
      <c r="O99" s="479"/>
      <c r="P99" s="479"/>
      <c r="Q99" s="479"/>
      <c r="R99" s="479"/>
    </row>
    <row r="100" spans="1:18" s="186" customFormat="1" ht="25.5" customHeight="1">
      <c r="A100" s="453" t="s">
        <v>177</v>
      </c>
      <c r="B100" s="454"/>
      <c r="C100" s="454"/>
      <c r="D100" s="454"/>
      <c r="E100" s="454"/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</row>
    <row r="101" spans="1:18" ht="14.25" customHeight="1">
      <c r="A101" s="379" t="s">
        <v>201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</row>
    <row r="102" spans="1:18" ht="39.75" customHeight="1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</row>
    <row r="103" spans="1:18" ht="39.75" customHeight="1">
      <c r="A103" s="375" t="s">
        <v>178</v>
      </c>
      <c r="B103" s="375"/>
      <c r="C103" s="375"/>
      <c r="D103" s="375"/>
      <c r="E103" s="375"/>
      <c r="F103" s="375"/>
      <c r="G103" s="375"/>
      <c r="H103" s="375"/>
      <c r="I103" s="375"/>
      <c r="J103" s="375"/>
      <c r="K103" s="375"/>
      <c r="L103" s="375"/>
      <c r="M103" s="375"/>
      <c r="N103" s="375"/>
      <c r="O103" s="375"/>
      <c r="P103" s="375"/>
      <c r="Q103" s="375"/>
      <c r="R103" s="375"/>
    </row>
    <row r="104" spans="1:18" ht="51.75" customHeight="1">
      <c r="A104" s="149">
        <v>1</v>
      </c>
      <c r="B104" s="423" t="s">
        <v>179</v>
      </c>
      <c r="C104" s="423"/>
      <c r="D104" s="423"/>
      <c r="E104" s="423"/>
      <c r="F104" s="423"/>
      <c r="G104" s="423"/>
      <c r="H104" s="423"/>
      <c r="I104" s="423"/>
      <c r="J104" s="423"/>
      <c r="K104" s="423"/>
      <c r="L104" s="150" t="s">
        <v>73</v>
      </c>
      <c r="M104" s="410"/>
      <c r="N104" s="410"/>
      <c r="O104" s="150" t="s">
        <v>74</v>
      </c>
      <c r="P104" s="411"/>
      <c r="Q104" s="411"/>
      <c r="R104" s="151"/>
    </row>
    <row r="105" spans="1:18" ht="36.75" customHeight="1">
      <c r="A105" s="379">
        <v>2</v>
      </c>
      <c r="B105" s="373" t="s">
        <v>186</v>
      </c>
      <c r="C105" s="373"/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151"/>
    </row>
    <row r="106" spans="1:18" ht="37.5" customHeight="1">
      <c r="A106" s="379"/>
      <c r="B106" s="372" t="s">
        <v>157</v>
      </c>
      <c r="C106" s="372"/>
      <c r="D106" s="372"/>
      <c r="E106" s="372"/>
      <c r="F106" s="372"/>
      <c r="G106" s="372" t="s">
        <v>244</v>
      </c>
      <c r="H106" s="372"/>
      <c r="I106" s="372"/>
      <c r="J106" s="372"/>
      <c r="K106" s="372"/>
      <c r="L106" s="372"/>
      <c r="M106" s="372"/>
      <c r="N106" s="372"/>
      <c r="O106" s="372"/>
      <c r="P106" s="372"/>
      <c r="Q106" s="372"/>
      <c r="R106" s="151"/>
    </row>
    <row r="107" spans="1:18" ht="28.5" customHeight="1">
      <c r="A107" s="379"/>
      <c r="B107" s="372"/>
      <c r="C107" s="372"/>
      <c r="D107" s="372"/>
      <c r="E107" s="372"/>
      <c r="F107" s="372"/>
      <c r="G107" s="372"/>
      <c r="H107" s="372"/>
      <c r="I107" s="372"/>
      <c r="J107" s="372" t="s">
        <v>236</v>
      </c>
      <c r="K107" s="372"/>
      <c r="L107" s="372" t="s">
        <v>3</v>
      </c>
      <c r="M107" s="372"/>
      <c r="N107" s="372" t="s">
        <v>4</v>
      </c>
      <c r="O107" s="372"/>
      <c r="P107" s="372" t="s">
        <v>10</v>
      </c>
      <c r="Q107" s="372"/>
      <c r="R107" s="151"/>
    </row>
    <row r="108" spans="1:18" ht="29.25" customHeight="1">
      <c r="A108" s="379" t="s">
        <v>180</v>
      </c>
      <c r="B108" s="474" t="s">
        <v>188</v>
      </c>
      <c r="C108" s="474"/>
      <c r="D108" s="474"/>
      <c r="E108" s="474"/>
      <c r="F108" s="474"/>
      <c r="G108" s="474" t="s">
        <v>1</v>
      </c>
      <c r="H108" s="474"/>
      <c r="I108" s="474"/>
      <c r="J108" s="407"/>
      <c r="K108" s="407"/>
      <c r="L108" s="412">
        <f>I89+J89</f>
        <v>0</v>
      </c>
      <c r="M108" s="413"/>
      <c r="N108" s="412"/>
      <c r="O108" s="420"/>
      <c r="P108" s="412"/>
      <c r="Q108" s="420"/>
      <c r="R108" s="151"/>
    </row>
    <row r="109" spans="1:18" ht="29.25" customHeight="1">
      <c r="A109" s="379"/>
      <c r="B109" s="474"/>
      <c r="C109" s="474"/>
      <c r="D109" s="474"/>
      <c r="E109" s="474"/>
      <c r="F109" s="474"/>
      <c r="G109" s="474" t="s">
        <v>2</v>
      </c>
      <c r="H109" s="474"/>
      <c r="I109" s="474"/>
      <c r="J109" s="407"/>
      <c r="K109" s="407"/>
      <c r="L109" s="412"/>
      <c r="M109" s="413"/>
      <c r="N109" s="421"/>
      <c r="O109" s="422"/>
      <c r="P109" s="421"/>
      <c r="Q109" s="422"/>
      <c r="R109" s="151"/>
    </row>
    <row r="110" spans="1:18" ht="29.25" customHeight="1">
      <c r="A110" s="379" t="s">
        <v>181</v>
      </c>
      <c r="B110" s="481" t="s">
        <v>189</v>
      </c>
      <c r="C110" s="481"/>
      <c r="D110" s="481"/>
      <c r="E110" s="481"/>
      <c r="F110" s="481"/>
      <c r="G110" s="474" t="s">
        <v>1</v>
      </c>
      <c r="H110" s="474"/>
      <c r="I110" s="474"/>
      <c r="J110" s="414"/>
      <c r="K110" s="414"/>
      <c r="L110" s="415">
        <f>I91+J91</f>
        <v>0</v>
      </c>
      <c r="M110" s="419"/>
      <c r="N110" s="415"/>
      <c r="O110" s="416"/>
      <c r="P110" s="415"/>
      <c r="Q110" s="416"/>
      <c r="R110" s="151"/>
    </row>
    <row r="111" spans="1:18" ht="29.25" customHeight="1">
      <c r="A111" s="379"/>
      <c r="B111" s="481"/>
      <c r="C111" s="481"/>
      <c r="D111" s="481"/>
      <c r="E111" s="481"/>
      <c r="F111" s="481"/>
      <c r="G111" s="474" t="s">
        <v>2</v>
      </c>
      <c r="H111" s="474"/>
      <c r="I111" s="474"/>
      <c r="J111" s="414"/>
      <c r="K111" s="414"/>
      <c r="L111" s="415"/>
      <c r="M111" s="419"/>
      <c r="N111" s="417"/>
      <c r="O111" s="418"/>
      <c r="P111" s="417"/>
      <c r="Q111" s="418"/>
      <c r="R111" s="151"/>
    </row>
    <row r="112" spans="1:18" ht="29.25" customHeight="1">
      <c r="A112" s="379" t="s">
        <v>182</v>
      </c>
      <c r="B112" s="474" t="s">
        <v>190</v>
      </c>
      <c r="C112" s="474"/>
      <c r="D112" s="474"/>
      <c r="E112" s="474"/>
      <c r="F112" s="474"/>
      <c r="G112" s="474" t="s">
        <v>1</v>
      </c>
      <c r="H112" s="474"/>
      <c r="I112" s="474"/>
      <c r="J112" s="407"/>
      <c r="K112" s="407"/>
      <c r="L112" s="412"/>
      <c r="M112" s="413"/>
      <c r="N112" s="412"/>
      <c r="O112" s="413"/>
      <c r="P112" s="412"/>
      <c r="Q112" s="413"/>
      <c r="R112" s="151"/>
    </row>
    <row r="113" spans="1:20" ht="29.25" customHeight="1">
      <c r="A113" s="379"/>
      <c r="B113" s="474"/>
      <c r="C113" s="474"/>
      <c r="D113" s="474"/>
      <c r="E113" s="474"/>
      <c r="F113" s="474"/>
      <c r="G113" s="474" t="s">
        <v>2</v>
      </c>
      <c r="H113" s="474"/>
      <c r="I113" s="474"/>
      <c r="J113" s="407"/>
      <c r="K113" s="407"/>
      <c r="L113" s="412"/>
      <c r="M113" s="413"/>
      <c r="N113" s="412"/>
      <c r="O113" s="413"/>
      <c r="P113" s="412"/>
      <c r="Q113" s="413"/>
      <c r="R113" s="151"/>
    </row>
    <row r="114" spans="1:20" ht="29.25" customHeight="1">
      <c r="A114" s="379" t="s">
        <v>183</v>
      </c>
      <c r="B114" s="481" t="s">
        <v>191</v>
      </c>
      <c r="C114" s="481"/>
      <c r="D114" s="481"/>
      <c r="E114" s="481"/>
      <c r="F114" s="481"/>
      <c r="G114" s="474" t="s">
        <v>1</v>
      </c>
      <c r="H114" s="474"/>
      <c r="I114" s="474"/>
      <c r="J114" s="414"/>
      <c r="K114" s="414"/>
      <c r="L114" s="415"/>
      <c r="M114" s="419"/>
      <c r="N114" s="415"/>
      <c r="O114" s="419"/>
      <c r="P114" s="415"/>
      <c r="Q114" s="419"/>
      <c r="R114" s="151"/>
    </row>
    <row r="115" spans="1:20" ht="29.25" customHeight="1">
      <c r="A115" s="379"/>
      <c r="B115" s="481"/>
      <c r="C115" s="481"/>
      <c r="D115" s="481"/>
      <c r="E115" s="481"/>
      <c r="F115" s="481"/>
      <c r="G115" s="474" t="s">
        <v>2</v>
      </c>
      <c r="H115" s="474"/>
      <c r="I115" s="474"/>
      <c r="J115" s="414"/>
      <c r="K115" s="414"/>
      <c r="L115" s="415"/>
      <c r="M115" s="419"/>
      <c r="N115" s="415"/>
      <c r="O115" s="419"/>
      <c r="P115" s="415"/>
      <c r="Q115" s="419"/>
      <c r="R115" s="151"/>
    </row>
    <row r="116" spans="1:20" ht="29.25" customHeight="1">
      <c r="A116" s="379" t="s">
        <v>184</v>
      </c>
      <c r="B116" s="474" t="s">
        <v>192</v>
      </c>
      <c r="C116" s="474"/>
      <c r="D116" s="474"/>
      <c r="E116" s="474"/>
      <c r="F116" s="474"/>
      <c r="G116" s="474" t="s">
        <v>1</v>
      </c>
      <c r="H116" s="474"/>
      <c r="I116" s="474"/>
      <c r="J116" s="407"/>
      <c r="K116" s="407"/>
      <c r="L116" s="412"/>
      <c r="M116" s="413"/>
      <c r="N116" s="412"/>
      <c r="O116" s="413"/>
      <c r="P116" s="412"/>
      <c r="Q116" s="413"/>
      <c r="R116" s="151"/>
    </row>
    <row r="117" spans="1:20" ht="29.25" customHeight="1">
      <c r="A117" s="379"/>
      <c r="B117" s="474"/>
      <c r="C117" s="474"/>
      <c r="D117" s="474"/>
      <c r="E117" s="474"/>
      <c r="F117" s="474"/>
      <c r="G117" s="474" t="s">
        <v>2</v>
      </c>
      <c r="H117" s="474"/>
      <c r="I117" s="474"/>
      <c r="J117" s="407"/>
      <c r="K117" s="407"/>
      <c r="L117" s="412"/>
      <c r="M117" s="413"/>
      <c r="N117" s="412"/>
      <c r="O117" s="413"/>
      <c r="P117" s="412"/>
      <c r="Q117" s="413"/>
      <c r="R117" s="151"/>
    </row>
    <row r="118" spans="1:20" ht="29.25" customHeight="1">
      <c r="A118" s="152" t="s">
        <v>185</v>
      </c>
      <c r="B118" s="409" t="s">
        <v>240</v>
      </c>
      <c r="C118" s="409"/>
      <c r="D118" s="409"/>
      <c r="E118" s="409"/>
      <c r="F118" s="409"/>
      <c r="G118" s="409"/>
      <c r="H118" s="409"/>
      <c r="I118" s="409"/>
      <c r="J118" s="409"/>
      <c r="K118" s="409"/>
      <c r="L118" s="409"/>
      <c r="M118" s="409"/>
      <c r="N118" s="409"/>
      <c r="O118" s="409"/>
      <c r="P118" s="409"/>
      <c r="Q118" s="409"/>
      <c r="R118" s="153"/>
      <c r="S118" s="69"/>
      <c r="T118" s="69"/>
    </row>
    <row r="119" spans="1:20" ht="29.25" customHeight="1">
      <c r="A119" s="379"/>
      <c r="B119" s="487" t="s">
        <v>158</v>
      </c>
      <c r="C119" s="489"/>
      <c r="D119" s="489"/>
      <c r="E119" s="489"/>
      <c r="F119" s="489"/>
      <c r="G119" s="474" t="s">
        <v>1</v>
      </c>
      <c r="H119" s="474"/>
      <c r="I119" s="474"/>
      <c r="J119" s="407"/>
      <c r="K119" s="407"/>
      <c r="L119" s="407">
        <f>I100+J100</f>
        <v>0</v>
      </c>
      <c r="M119" s="407"/>
      <c r="N119" s="407"/>
      <c r="O119" s="407">
        <f>L100+M100</f>
        <v>0</v>
      </c>
      <c r="P119" s="407"/>
      <c r="Q119" s="407">
        <f>N100+O100</f>
        <v>0</v>
      </c>
      <c r="R119" s="151"/>
    </row>
    <row r="120" spans="1:20" ht="29.25" customHeight="1">
      <c r="A120" s="379"/>
      <c r="B120" s="487"/>
      <c r="C120" s="489"/>
      <c r="D120" s="489"/>
      <c r="E120" s="489"/>
      <c r="F120" s="489"/>
      <c r="G120" s="474" t="s">
        <v>2</v>
      </c>
      <c r="H120" s="474"/>
      <c r="I120" s="474"/>
      <c r="J120" s="407"/>
      <c r="K120" s="407"/>
      <c r="L120" s="407"/>
      <c r="M120" s="407"/>
      <c r="N120" s="407"/>
      <c r="O120" s="407"/>
      <c r="P120" s="407"/>
      <c r="Q120" s="407"/>
      <c r="R120" s="151"/>
    </row>
    <row r="121" spans="1:20" ht="29.25" customHeight="1">
      <c r="A121" s="379"/>
      <c r="B121" s="480" t="s">
        <v>159</v>
      </c>
      <c r="C121" s="490"/>
      <c r="D121" s="490"/>
      <c r="E121" s="490"/>
      <c r="F121" s="490"/>
      <c r="G121" s="474" t="s">
        <v>1</v>
      </c>
      <c r="H121" s="474"/>
      <c r="I121" s="474"/>
      <c r="J121" s="414"/>
      <c r="K121" s="414"/>
      <c r="L121" s="414">
        <f>I102+J102</f>
        <v>0</v>
      </c>
      <c r="M121" s="414"/>
      <c r="N121" s="414"/>
      <c r="O121" s="414">
        <f>L102+M102</f>
        <v>0</v>
      </c>
      <c r="P121" s="414"/>
      <c r="Q121" s="414">
        <f>N102+O102</f>
        <v>0</v>
      </c>
      <c r="R121" s="151"/>
    </row>
    <row r="122" spans="1:20" ht="29.25" customHeight="1">
      <c r="A122" s="379"/>
      <c r="B122" s="480"/>
      <c r="C122" s="490"/>
      <c r="D122" s="490"/>
      <c r="E122" s="490"/>
      <c r="F122" s="490"/>
      <c r="G122" s="474" t="s">
        <v>2</v>
      </c>
      <c r="H122" s="474"/>
      <c r="I122" s="474"/>
      <c r="J122" s="414"/>
      <c r="K122" s="414"/>
      <c r="L122" s="414"/>
      <c r="M122" s="414"/>
      <c r="N122" s="414"/>
      <c r="O122" s="414"/>
      <c r="P122" s="414"/>
      <c r="Q122" s="414"/>
      <c r="R122" s="151"/>
    </row>
    <row r="123" spans="1:20" ht="29.25" customHeight="1">
      <c r="A123" s="379"/>
      <c r="B123" s="487" t="s">
        <v>160</v>
      </c>
      <c r="C123" s="489"/>
      <c r="D123" s="489"/>
      <c r="E123" s="489"/>
      <c r="F123" s="489"/>
      <c r="G123" s="474" t="s">
        <v>1</v>
      </c>
      <c r="H123" s="474"/>
      <c r="I123" s="474"/>
      <c r="J123" s="407"/>
      <c r="K123" s="407"/>
      <c r="L123" s="407">
        <f>I104+J104</f>
        <v>0</v>
      </c>
      <c r="M123" s="407"/>
      <c r="N123" s="407"/>
      <c r="O123" s="407" t="e">
        <f>L104+M104</f>
        <v>#VALUE!</v>
      </c>
      <c r="P123" s="407"/>
      <c r="Q123" s="407" t="e">
        <f>O104+#REF!</f>
        <v>#VALUE!</v>
      </c>
      <c r="R123" s="151"/>
    </row>
    <row r="124" spans="1:20" ht="29.25" customHeight="1">
      <c r="A124" s="379"/>
      <c r="B124" s="487"/>
      <c r="C124" s="489"/>
      <c r="D124" s="489"/>
      <c r="E124" s="489"/>
      <c r="F124" s="489"/>
      <c r="G124" s="474" t="s">
        <v>2</v>
      </c>
      <c r="H124" s="474"/>
      <c r="I124" s="474"/>
      <c r="J124" s="407"/>
      <c r="K124" s="407"/>
      <c r="L124" s="407"/>
      <c r="M124" s="407"/>
      <c r="N124" s="407"/>
      <c r="O124" s="407"/>
      <c r="P124" s="407"/>
      <c r="Q124" s="407"/>
      <c r="R124" s="151"/>
    </row>
    <row r="125" spans="1:20" ht="56.25" customHeight="1">
      <c r="A125" s="408" t="s">
        <v>265</v>
      </c>
      <c r="B125" s="408"/>
      <c r="C125" s="408"/>
      <c r="D125" s="408"/>
      <c r="E125" s="408"/>
      <c r="F125" s="408"/>
      <c r="G125" s="408"/>
      <c r="H125" s="408"/>
      <c r="I125" s="408"/>
      <c r="J125" s="408"/>
      <c r="K125" s="408"/>
      <c r="L125" s="408"/>
      <c r="M125" s="408"/>
      <c r="N125" s="408"/>
      <c r="O125" s="408"/>
      <c r="P125" s="408"/>
      <c r="Q125" s="408"/>
      <c r="R125" s="154"/>
      <c r="S125" s="70"/>
      <c r="T125" s="70"/>
    </row>
    <row r="126" spans="1:20" ht="40.5" customHeight="1">
      <c r="A126" s="482"/>
      <c r="B126" s="393" t="s">
        <v>157</v>
      </c>
      <c r="C126" s="393"/>
      <c r="D126" s="393"/>
      <c r="E126" s="393"/>
      <c r="F126" s="393"/>
      <c r="G126" s="393" t="s">
        <v>245</v>
      </c>
      <c r="H126" s="393"/>
      <c r="I126" s="393"/>
      <c r="J126" s="393"/>
      <c r="K126" s="393"/>
      <c r="L126" s="393"/>
      <c r="M126" s="393"/>
      <c r="N126" s="393"/>
      <c r="O126" s="393"/>
      <c r="P126" s="393"/>
      <c r="Q126" s="393"/>
      <c r="R126" s="70"/>
      <c r="S126" s="70"/>
      <c r="T126" s="70"/>
    </row>
    <row r="127" spans="1:20" ht="39" customHeight="1">
      <c r="A127" s="482"/>
      <c r="B127" s="393"/>
      <c r="C127" s="393"/>
      <c r="D127" s="393"/>
      <c r="E127" s="393"/>
      <c r="F127" s="393"/>
      <c r="G127" s="393"/>
      <c r="H127" s="393"/>
      <c r="I127" s="393"/>
      <c r="J127" s="393" t="s">
        <v>236</v>
      </c>
      <c r="K127" s="393"/>
      <c r="L127" s="393" t="s">
        <v>3</v>
      </c>
      <c r="M127" s="393"/>
      <c r="N127" s="393" t="s">
        <v>4</v>
      </c>
      <c r="O127" s="393"/>
      <c r="P127" s="393" t="s">
        <v>10</v>
      </c>
      <c r="Q127" s="393"/>
    </row>
    <row r="128" spans="1:20" ht="39" customHeight="1">
      <c r="A128" s="482" t="s">
        <v>180</v>
      </c>
      <c r="B128" s="452" t="s">
        <v>188</v>
      </c>
      <c r="C128" s="452"/>
      <c r="D128" s="452"/>
      <c r="E128" s="452"/>
      <c r="F128" s="452"/>
      <c r="G128" s="452" t="s">
        <v>1</v>
      </c>
      <c r="H128" s="452"/>
      <c r="I128" s="452"/>
      <c r="J128" s="395"/>
      <c r="K128" s="395"/>
      <c r="L128" s="397">
        <f>I89+J89</f>
        <v>0</v>
      </c>
      <c r="M128" s="398"/>
      <c r="N128" s="397"/>
      <c r="O128" s="401"/>
      <c r="P128" s="397"/>
      <c r="Q128" s="401"/>
    </row>
    <row r="129" spans="1:17" ht="39" customHeight="1">
      <c r="A129" s="482"/>
      <c r="B129" s="452"/>
      <c r="C129" s="452"/>
      <c r="D129" s="452"/>
      <c r="E129" s="452"/>
      <c r="F129" s="452"/>
      <c r="G129" s="452" t="s">
        <v>2</v>
      </c>
      <c r="H129" s="452"/>
      <c r="I129" s="452"/>
      <c r="J129" s="395"/>
      <c r="K129" s="395"/>
      <c r="L129" s="397"/>
      <c r="M129" s="398"/>
      <c r="N129" s="402"/>
      <c r="O129" s="403"/>
      <c r="P129" s="402"/>
      <c r="Q129" s="403"/>
    </row>
    <row r="130" spans="1:17" ht="39" customHeight="1">
      <c r="A130" s="482" t="s">
        <v>181</v>
      </c>
      <c r="B130" s="483" t="s">
        <v>189</v>
      </c>
      <c r="C130" s="483"/>
      <c r="D130" s="483"/>
      <c r="E130" s="483"/>
      <c r="F130" s="483"/>
      <c r="G130" s="452" t="s">
        <v>1</v>
      </c>
      <c r="H130" s="452"/>
      <c r="I130" s="452"/>
      <c r="J130" s="455"/>
      <c r="K130" s="455"/>
      <c r="L130" s="399">
        <f>I91+J91</f>
        <v>0</v>
      </c>
      <c r="M130" s="400"/>
      <c r="N130" s="399"/>
      <c r="O130" s="404"/>
      <c r="P130" s="399"/>
      <c r="Q130" s="404"/>
    </row>
    <row r="131" spans="1:17" ht="39" customHeight="1">
      <c r="A131" s="482"/>
      <c r="B131" s="483"/>
      <c r="C131" s="483"/>
      <c r="D131" s="483"/>
      <c r="E131" s="483"/>
      <c r="F131" s="483"/>
      <c r="G131" s="452" t="s">
        <v>2</v>
      </c>
      <c r="H131" s="452"/>
      <c r="I131" s="452"/>
      <c r="J131" s="455"/>
      <c r="K131" s="455"/>
      <c r="L131" s="399"/>
      <c r="M131" s="400"/>
      <c r="N131" s="405"/>
      <c r="O131" s="406"/>
      <c r="P131" s="405"/>
      <c r="Q131" s="406"/>
    </row>
    <row r="132" spans="1:17" ht="39" customHeight="1">
      <c r="A132" s="482" t="s">
        <v>182</v>
      </c>
      <c r="B132" s="452" t="s">
        <v>190</v>
      </c>
      <c r="C132" s="452"/>
      <c r="D132" s="452"/>
      <c r="E132" s="452"/>
      <c r="F132" s="452"/>
      <c r="G132" s="452" t="s">
        <v>1</v>
      </c>
      <c r="H132" s="452"/>
      <c r="I132" s="452"/>
      <c r="J132" s="395"/>
      <c r="K132" s="395"/>
      <c r="L132" s="397"/>
      <c r="M132" s="398"/>
      <c r="N132" s="397"/>
      <c r="O132" s="398"/>
      <c r="P132" s="397"/>
      <c r="Q132" s="398"/>
    </row>
    <row r="133" spans="1:17" ht="39" customHeight="1">
      <c r="A133" s="482"/>
      <c r="B133" s="452"/>
      <c r="C133" s="452"/>
      <c r="D133" s="452"/>
      <c r="E133" s="452"/>
      <c r="F133" s="452"/>
      <c r="G133" s="452" t="s">
        <v>2</v>
      </c>
      <c r="H133" s="452"/>
      <c r="I133" s="452"/>
      <c r="J133" s="395"/>
      <c r="K133" s="395"/>
      <c r="L133" s="397"/>
      <c r="M133" s="398"/>
      <c r="N133" s="397"/>
      <c r="O133" s="398"/>
      <c r="P133" s="397"/>
      <c r="Q133" s="398"/>
    </row>
    <row r="134" spans="1:17" ht="39" customHeight="1">
      <c r="A134" s="482" t="s">
        <v>183</v>
      </c>
      <c r="B134" s="483" t="s">
        <v>191</v>
      </c>
      <c r="C134" s="483"/>
      <c r="D134" s="483"/>
      <c r="E134" s="483"/>
      <c r="F134" s="483"/>
      <c r="G134" s="452" t="s">
        <v>1</v>
      </c>
      <c r="H134" s="452"/>
      <c r="I134" s="452"/>
      <c r="J134" s="455"/>
      <c r="K134" s="455"/>
      <c r="L134" s="399"/>
      <c r="M134" s="400"/>
      <c r="N134" s="399"/>
      <c r="O134" s="400"/>
      <c r="P134" s="399"/>
      <c r="Q134" s="400"/>
    </row>
    <row r="135" spans="1:17" ht="39" customHeight="1">
      <c r="A135" s="482"/>
      <c r="B135" s="483"/>
      <c r="C135" s="483"/>
      <c r="D135" s="483"/>
      <c r="E135" s="483"/>
      <c r="F135" s="483"/>
      <c r="G135" s="452" t="s">
        <v>2</v>
      </c>
      <c r="H135" s="452"/>
      <c r="I135" s="452"/>
      <c r="J135" s="455"/>
      <c r="K135" s="455"/>
      <c r="L135" s="399"/>
      <c r="M135" s="400"/>
      <c r="N135" s="399"/>
      <c r="O135" s="400"/>
      <c r="P135" s="399"/>
      <c r="Q135" s="400"/>
    </row>
    <row r="136" spans="1:17" ht="39" customHeight="1">
      <c r="A136" s="482" t="s">
        <v>184</v>
      </c>
      <c r="B136" s="452" t="s">
        <v>192</v>
      </c>
      <c r="C136" s="452"/>
      <c r="D136" s="452"/>
      <c r="E136" s="452"/>
      <c r="F136" s="452"/>
      <c r="G136" s="452" t="s">
        <v>1</v>
      </c>
      <c r="H136" s="452"/>
      <c r="I136" s="452"/>
      <c r="J136" s="395"/>
      <c r="K136" s="395"/>
      <c r="L136" s="397"/>
      <c r="M136" s="398"/>
      <c r="N136" s="397"/>
      <c r="O136" s="398"/>
      <c r="P136" s="397"/>
      <c r="Q136" s="398"/>
    </row>
    <row r="137" spans="1:17" ht="39" customHeight="1">
      <c r="A137" s="482"/>
      <c r="B137" s="452"/>
      <c r="C137" s="452"/>
      <c r="D137" s="452"/>
      <c r="E137" s="452"/>
      <c r="F137" s="452"/>
      <c r="G137" s="452" t="s">
        <v>2</v>
      </c>
      <c r="H137" s="452"/>
      <c r="I137" s="452"/>
      <c r="J137" s="395"/>
      <c r="K137" s="395"/>
      <c r="L137" s="397"/>
      <c r="M137" s="398"/>
      <c r="N137" s="397"/>
      <c r="O137" s="398"/>
      <c r="P137" s="397"/>
      <c r="Q137" s="398"/>
    </row>
    <row r="138" spans="1:17" ht="39" customHeight="1">
      <c r="A138" s="155" t="s">
        <v>185</v>
      </c>
      <c r="B138" s="392" t="s">
        <v>240</v>
      </c>
      <c r="C138" s="392"/>
      <c r="D138" s="392"/>
      <c r="E138" s="392"/>
      <c r="F138" s="392"/>
      <c r="G138" s="392"/>
      <c r="H138" s="392"/>
      <c r="I138" s="392"/>
      <c r="J138" s="392"/>
      <c r="K138" s="392"/>
      <c r="L138" s="392"/>
      <c r="M138" s="392"/>
      <c r="N138" s="392"/>
      <c r="O138" s="392"/>
      <c r="P138" s="392"/>
      <c r="Q138" s="392"/>
    </row>
    <row r="139" spans="1:17" ht="39" customHeight="1">
      <c r="A139" s="482"/>
      <c r="B139" s="484" t="s">
        <v>158</v>
      </c>
      <c r="C139" s="485"/>
      <c r="D139" s="485"/>
      <c r="E139" s="485"/>
      <c r="F139" s="485"/>
      <c r="G139" s="452" t="s">
        <v>1</v>
      </c>
      <c r="H139" s="452"/>
      <c r="I139" s="452"/>
      <c r="J139" s="395"/>
      <c r="K139" s="395"/>
      <c r="L139" s="395">
        <f>I100+J100</f>
        <v>0</v>
      </c>
      <c r="M139" s="395"/>
      <c r="N139" s="395"/>
      <c r="O139" s="395">
        <f>L100+M100</f>
        <v>0</v>
      </c>
      <c r="P139" s="395"/>
      <c r="Q139" s="395">
        <f>N100+O100</f>
        <v>0</v>
      </c>
    </row>
    <row r="140" spans="1:17" ht="39" customHeight="1">
      <c r="A140" s="482"/>
      <c r="B140" s="484"/>
      <c r="C140" s="485"/>
      <c r="D140" s="485"/>
      <c r="E140" s="485"/>
      <c r="F140" s="485"/>
      <c r="G140" s="452" t="s">
        <v>2</v>
      </c>
      <c r="H140" s="452"/>
      <c r="I140" s="452"/>
      <c r="J140" s="395"/>
      <c r="K140" s="395"/>
      <c r="L140" s="395"/>
      <c r="M140" s="395"/>
      <c r="N140" s="395"/>
      <c r="O140" s="395"/>
      <c r="P140" s="395"/>
      <c r="Q140" s="395"/>
    </row>
    <row r="141" spans="1:17" ht="39" customHeight="1">
      <c r="A141" s="482"/>
      <c r="B141" s="392" t="s">
        <v>159</v>
      </c>
      <c r="C141" s="486"/>
      <c r="D141" s="486"/>
      <c r="E141" s="486"/>
      <c r="F141" s="486"/>
      <c r="G141" s="452" t="s">
        <v>1</v>
      </c>
      <c r="H141" s="452"/>
      <c r="I141" s="452"/>
      <c r="J141" s="455"/>
      <c r="K141" s="455"/>
      <c r="L141" s="396">
        <f>I102+J102</f>
        <v>0</v>
      </c>
      <c r="M141" s="396"/>
      <c r="N141" s="396"/>
      <c r="O141" s="396">
        <f>L102+M102</f>
        <v>0</v>
      </c>
      <c r="P141" s="396"/>
      <c r="Q141" s="396">
        <f>N102+O102</f>
        <v>0</v>
      </c>
    </row>
    <row r="142" spans="1:17" ht="39" customHeight="1">
      <c r="A142" s="482"/>
      <c r="B142" s="392"/>
      <c r="C142" s="486"/>
      <c r="D142" s="486"/>
      <c r="E142" s="486"/>
      <c r="F142" s="486"/>
      <c r="G142" s="452" t="s">
        <v>2</v>
      </c>
      <c r="H142" s="452"/>
      <c r="I142" s="452"/>
      <c r="J142" s="455"/>
      <c r="K142" s="455"/>
      <c r="L142" s="396"/>
      <c r="M142" s="396"/>
      <c r="N142" s="396"/>
      <c r="O142" s="396"/>
      <c r="P142" s="396"/>
      <c r="Q142" s="396"/>
    </row>
    <row r="143" spans="1:17" ht="39" customHeight="1">
      <c r="A143" s="482"/>
      <c r="B143" s="484" t="s">
        <v>160</v>
      </c>
      <c r="C143" s="485"/>
      <c r="D143" s="485"/>
      <c r="E143" s="485"/>
      <c r="F143" s="485"/>
      <c r="G143" s="452" t="s">
        <v>1</v>
      </c>
      <c r="H143" s="452"/>
      <c r="I143" s="452"/>
      <c r="J143" s="395"/>
      <c r="K143" s="395"/>
      <c r="L143" s="395">
        <f>I104+J104</f>
        <v>0</v>
      </c>
      <c r="M143" s="395"/>
      <c r="N143" s="395"/>
      <c r="O143" s="395" t="e">
        <f>L104+M104</f>
        <v>#VALUE!</v>
      </c>
      <c r="P143" s="395"/>
      <c r="Q143" s="395" t="e">
        <f>N104+O104</f>
        <v>#VALUE!</v>
      </c>
    </row>
    <row r="144" spans="1:17" ht="39" customHeight="1">
      <c r="A144" s="482"/>
      <c r="B144" s="484"/>
      <c r="C144" s="485"/>
      <c r="D144" s="485"/>
      <c r="E144" s="485"/>
      <c r="F144" s="485"/>
      <c r="G144" s="452" t="s">
        <v>2</v>
      </c>
      <c r="H144" s="452"/>
      <c r="I144" s="452"/>
      <c r="J144" s="395"/>
      <c r="K144" s="395"/>
      <c r="L144" s="395"/>
      <c r="M144" s="395"/>
      <c r="N144" s="395"/>
      <c r="O144" s="395"/>
      <c r="P144" s="395"/>
      <c r="Q144" s="395"/>
    </row>
    <row r="145" spans="1:17" ht="20.25">
      <c r="A145" s="482"/>
      <c r="B145" s="485"/>
      <c r="C145" s="485"/>
      <c r="D145" s="485"/>
      <c r="E145" s="485"/>
      <c r="F145" s="485"/>
      <c r="G145" s="395" t="s">
        <v>0</v>
      </c>
      <c r="H145" s="395"/>
      <c r="I145" s="395"/>
      <c r="J145" s="395"/>
      <c r="K145" s="395"/>
      <c r="L145" s="395"/>
      <c r="M145" s="395"/>
      <c r="N145" s="395"/>
      <c r="O145" s="395"/>
      <c r="P145" s="395"/>
      <c r="Q145" s="395"/>
    </row>
    <row r="146" spans="1:17" ht="44.25" customHeight="1">
      <c r="A146" s="388" t="s">
        <v>266</v>
      </c>
      <c r="B146" s="389"/>
      <c r="C146" s="389"/>
      <c r="D146" s="389"/>
      <c r="E146" s="389"/>
      <c r="F146" s="389"/>
      <c r="G146" s="389"/>
      <c r="H146" s="389"/>
      <c r="I146" s="389"/>
      <c r="J146" s="389"/>
      <c r="K146" s="389"/>
      <c r="L146" s="389"/>
      <c r="M146" s="389"/>
      <c r="N146" s="389"/>
      <c r="O146" s="389"/>
      <c r="P146" s="389"/>
      <c r="Q146" s="389"/>
    </row>
    <row r="147" spans="1:17" ht="34.5" customHeight="1">
      <c r="A147" s="390"/>
      <c r="B147" s="391"/>
      <c r="C147" s="391"/>
      <c r="D147" s="391"/>
      <c r="E147" s="391"/>
      <c r="F147" s="391"/>
      <c r="G147" s="391"/>
      <c r="H147" s="391"/>
      <c r="I147" s="391"/>
      <c r="J147" s="391"/>
      <c r="K147" s="391"/>
      <c r="L147" s="391"/>
      <c r="M147" s="391"/>
      <c r="N147" s="391"/>
      <c r="O147" s="391"/>
      <c r="P147" s="391"/>
      <c r="Q147" s="391"/>
    </row>
    <row r="148" spans="1:17" ht="34.5" customHeight="1">
      <c r="A148" s="379" t="s">
        <v>259</v>
      </c>
      <c r="B148" s="379"/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  <c r="M148" s="379"/>
      <c r="N148" s="379"/>
      <c r="O148" s="379"/>
      <c r="P148" s="379"/>
      <c r="Q148" s="379"/>
    </row>
    <row r="149" spans="1:17" ht="34.5" customHeight="1">
      <c r="A149" s="375" t="s">
        <v>257</v>
      </c>
      <c r="B149" s="375"/>
      <c r="C149" s="375"/>
      <c r="D149" s="375"/>
      <c r="E149" s="375"/>
      <c r="F149" s="375"/>
      <c r="G149" s="375"/>
      <c r="H149" s="375"/>
      <c r="I149" s="375"/>
      <c r="J149" s="375"/>
      <c r="K149" s="375"/>
      <c r="L149" s="375"/>
      <c r="M149" s="375"/>
      <c r="N149" s="375"/>
      <c r="O149" s="375"/>
      <c r="P149" s="375"/>
      <c r="Q149" s="375"/>
    </row>
    <row r="150" spans="1:17" ht="34.5" customHeight="1">
      <c r="A150" s="380" t="s">
        <v>170</v>
      </c>
      <c r="B150" s="380"/>
      <c r="C150" s="380"/>
      <c r="D150" s="380"/>
      <c r="E150" s="380"/>
      <c r="F150" s="380"/>
      <c r="G150" s="380"/>
      <c r="H150" s="380"/>
      <c r="I150" s="380"/>
      <c r="J150" s="380"/>
      <c r="K150" s="380"/>
      <c r="L150" s="380"/>
      <c r="M150" s="380"/>
      <c r="N150" s="380"/>
      <c r="O150" s="380"/>
      <c r="P150" s="380"/>
      <c r="Q150" s="380"/>
    </row>
    <row r="151" spans="1:17" ht="34.5" customHeight="1">
      <c r="A151" s="373" t="s">
        <v>171</v>
      </c>
      <c r="B151" s="373"/>
      <c r="C151" s="373"/>
      <c r="D151" s="373"/>
      <c r="E151" s="373"/>
      <c r="F151" s="372" t="s">
        <v>5</v>
      </c>
      <c r="G151" s="372"/>
      <c r="H151" s="372"/>
      <c r="I151" s="372"/>
      <c r="J151" s="372"/>
      <c r="K151" s="372"/>
      <c r="L151" s="372"/>
      <c r="M151" s="372"/>
      <c r="N151" s="372"/>
      <c r="O151" s="372"/>
      <c r="P151" s="372"/>
      <c r="Q151" s="372"/>
    </row>
    <row r="152" spans="1:17" ht="34.5" customHeight="1">
      <c r="A152" s="373"/>
      <c r="B152" s="373"/>
      <c r="C152" s="373"/>
      <c r="D152" s="373"/>
      <c r="E152" s="373"/>
      <c r="F152" s="369" t="s">
        <v>6</v>
      </c>
      <c r="G152" s="369"/>
      <c r="H152" s="369"/>
      <c r="I152" s="369"/>
      <c r="J152" s="369"/>
      <c r="K152" s="369"/>
      <c r="L152" s="369" t="s">
        <v>7</v>
      </c>
      <c r="M152" s="369"/>
      <c r="N152" s="369"/>
      <c r="O152" s="369"/>
      <c r="P152" s="369"/>
      <c r="Q152" s="369"/>
    </row>
    <row r="153" spans="1:17" ht="34.5" customHeight="1">
      <c r="A153" s="373"/>
      <c r="B153" s="373"/>
      <c r="C153" s="373"/>
      <c r="D153" s="373"/>
      <c r="E153" s="373"/>
      <c r="F153" s="369" t="s">
        <v>1</v>
      </c>
      <c r="G153" s="369"/>
      <c r="H153" s="369" t="s">
        <v>2</v>
      </c>
      <c r="I153" s="369"/>
      <c r="J153" s="369" t="s">
        <v>0</v>
      </c>
      <c r="K153" s="369"/>
      <c r="L153" s="369" t="s">
        <v>1</v>
      </c>
      <c r="M153" s="369"/>
      <c r="N153" s="369" t="s">
        <v>2</v>
      </c>
      <c r="O153" s="369"/>
      <c r="P153" s="369" t="s">
        <v>0</v>
      </c>
      <c r="Q153" s="369"/>
    </row>
    <row r="154" spans="1:17" ht="34.5" customHeight="1">
      <c r="A154" s="372" t="s">
        <v>24</v>
      </c>
      <c r="B154" s="372"/>
      <c r="C154" s="156">
        <v>1</v>
      </c>
      <c r="D154" s="373" t="s">
        <v>249</v>
      </c>
      <c r="E154" s="373"/>
      <c r="F154" s="368"/>
      <c r="G154" s="368"/>
      <c r="H154" s="368"/>
      <c r="I154" s="368"/>
      <c r="J154" s="368"/>
      <c r="K154" s="368"/>
      <c r="L154" s="368"/>
      <c r="M154" s="368"/>
      <c r="N154" s="368"/>
      <c r="O154" s="368"/>
      <c r="P154" s="368"/>
      <c r="Q154" s="368"/>
    </row>
    <row r="155" spans="1:17" ht="34.5" customHeight="1">
      <c r="A155" s="372"/>
      <c r="B155" s="372"/>
      <c r="C155" s="156">
        <v>2</v>
      </c>
      <c r="D155" s="371" t="s">
        <v>250</v>
      </c>
      <c r="E155" s="371"/>
      <c r="F155" s="368"/>
      <c r="G155" s="368"/>
      <c r="H155" s="368"/>
      <c r="I155" s="368"/>
      <c r="J155" s="368"/>
      <c r="K155" s="368"/>
      <c r="L155" s="368"/>
      <c r="M155" s="368"/>
      <c r="N155" s="368"/>
      <c r="O155" s="368"/>
      <c r="P155" s="368"/>
      <c r="Q155" s="368"/>
    </row>
    <row r="156" spans="1:17" ht="34.5" customHeight="1">
      <c r="A156" s="372"/>
      <c r="B156" s="372"/>
      <c r="C156" s="156">
        <v>3</v>
      </c>
      <c r="D156" s="373" t="s">
        <v>251</v>
      </c>
      <c r="E156" s="373"/>
      <c r="F156" s="368"/>
      <c r="G156" s="368"/>
      <c r="H156" s="368"/>
      <c r="I156" s="368"/>
      <c r="J156" s="368"/>
      <c r="K156" s="368"/>
      <c r="L156" s="368"/>
      <c r="M156" s="368"/>
      <c r="N156" s="368"/>
      <c r="O156" s="368"/>
      <c r="P156" s="368"/>
      <c r="Q156" s="368"/>
    </row>
    <row r="157" spans="1:17" ht="34.5" customHeight="1">
      <c r="A157" s="372"/>
      <c r="B157" s="372"/>
      <c r="C157" s="156">
        <v>4</v>
      </c>
      <c r="D157" s="373" t="s">
        <v>252</v>
      </c>
      <c r="E157" s="373"/>
      <c r="F157" s="368"/>
      <c r="G157" s="368"/>
      <c r="H157" s="368"/>
      <c r="I157" s="368"/>
      <c r="J157" s="368"/>
      <c r="K157" s="368"/>
      <c r="L157" s="368"/>
      <c r="M157" s="368"/>
      <c r="N157" s="368"/>
      <c r="O157" s="368"/>
      <c r="P157" s="368"/>
      <c r="Q157" s="368"/>
    </row>
    <row r="158" spans="1:17" ht="34.5" customHeight="1">
      <c r="A158" s="372"/>
      <c r="B158" s="372"/>
      <c r="C158" s="156">
        <v>5</v>
      </c>
      <c r="D158" s="371" t="s">
        <v>253</v>
      </c>
      <c r="E158" s="371"/>
      <c r="F158" s="368"/>
      <c r="G158" s="368"/>
      <c r="H158" s="368"/>
      <c r="I158" s="368"/>
      <c r="J158" s="368"/>
      <c r="K158" s="368"/>
      <c r="L158" s="368"/>
      <c r="M158" s="368"/>
      <c r="N158" s="368"/>
      <c r="O158" s="368"/>
      <c r="P158" s="368"/>
      <c r="Q158" s="368"/>
    </row>
    <row r="159" spans="1:17" ht="34.5" customHeight="1">
      <c r="A159" s="372"/>
      <c r="B159" s="372"/>
      <c r="C159" s="156">
        <v>6</v>
      </c>
      <c r="D159" s="377" t="s">
        <v>254</v>
      </c>
      <c r="E159" s="378"/>
      <c r="F159" s="368"/>
      <c r="G159" s="368"/>
      <c r="H159" s="368"/>
      <c r="I159" s="368"/>
      <c r="J159" s="368"/>
      <c r="K159" s="368"/>
      <c r="L159" s="368"/>
      <c r="M159" s="368"/>
      <c r="N159" s="368"/>
      <c r="O159" s="368"/>
      <c r="P159" s="368"/>
      <c r="Q159" s="368"/>
    </row>
    <row r="160" spans="1:17" ht="34.5" customHeight="1">
      <c r="A160" s="372"/>
      <c r="B160" s="372"/>
      <c r="C160" s="369" t="s">
        <v>255</v>
      </c>
      <c r="D160" s="369"/>
      <c r="E160" s="369"/>
      <c r="F160" s="374">
        <f>IF(SUM(F154:G159)=" "," ",SUM(F154:G159))</f>
        <v>0</v>
      </c>
      <c r="G160" s="374"/>
      <c r="H160" s="374">
        <f>IF(SUM(H154:I159)=" "," ",SUM(H154:I159))</f>
        <v>0</v>
      </c>
      <c r="I160" s="374"/>
      <c r="J160" s="374">
        <f>IF(SUM(J154:K159)=" "," ",SUM(J154:K159))</f>
        <v>0</v>
      </c>
      <c r="K160" s="374"/>
      <c r="L160" s="374">
        <f>IF(SUM(L154:M159)=" "," ",SUM(L154:M159))</f>
        <v>0</v>
      </c>
      <c r="M160" s="374"/>
      <c r="N160" s="374">
        <f>IF(SUM(N154:O159)=" "," ",SUM(N154:O159))</f>
        <v>0</v>
      </c>
      <c r="O160" s="374"/>
      <c r="P160" s="374">
        <f>IF(SUM(P154:Q159)=" "," ",SUM(P154:Q159))</f>
        <v>0</v>
      </c>
      <c r="Q160" s="374"/>
    </row>
    <row r="161" spans="1:17" ht="34.5" customHeight="1">
      <c r="A161" s="157"/>
      <c r="B161" s="158"/>
      <c r="C161" s="159"/>
      <c r="D161" s="158"/>
      <c r="E161" s="158"/>
      <c r="F161" s="159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</row>
    <row r="162" spans="1:17" ht="34.5" customHeight="1">
      <c r="A162" s="375" t="s">
        <v>173</v>
      </c>
      <c r="B162" s="375"/>
      <c r="C162" s="375"/>
      <c r="D162" s="375"/>
      <c r="E162" s="375"/>
      <c r="F162" s="375"/>
      <c r="G162" s="375"/>
      <c r="H162" s="375"/>
      <c r="I162" s="375"/>
      <c r="J162" s="375"/>
      <c r="K162" s="375"/>
      <c r="L162" s="375"/>
      <c r="M162" s="375"/>
      <c r="N162" s="375"/>
      <c r="O162" s="375"/>
      <c r="P162" s="375"/>
      <c r="Q162" s="375"/>
    </row>
    <row r="163" spans="1:17" ht="34.5" customHeight="1">
      <c r="A163" s="373" t="s">
        <v>172</v>
      </c>
      <c r="B163" s="376"/>
      <c r="C163" s="376"/>
      <c r="D163" s="376"/>
      <c r="E163" s="376"/>
      <c r="F163" s="372" t="s">
        <v>5</v>
      </c>
      <c r="G163" s="372"/>
      <c r="H163" s="372"/>
      <c r="I163" s="372"/>
      <c r="J163" s="372"/>
      <c r="K163" s="372"/>
      <c r="L163" s="372"/>
      <c r="M163" s="372"/>
      <c r="N163" s="372"/>
      <c r="O163" s="372"/>
      <c r="P163" s="372"/>
      <c r="Q163" s="372"/>
    </row>
    <row r="164" spans="1:17" ht="34.5" customHeight="1">
      <c r="A164" s="376"/>
      <c r="B164" s="376"/>
      <c r="C164" s="376"/>
      <c r="D164" s="376"/>
      <c r="E164" s="376"/>
      <c r="F164" s="369" t="s">
        <v>6</v>
      </c>
      <c r="G164" s="369"/>
      <c r="H164" s="369"/>
      <c r="I164" s="369"/>
      <c r="J164" s="369"/>
      <c r="K164" s="369"/>
      <c r="L164" s="369" t="s">
        <v>7</v>
      </c>
      <c r="M164" s="369"/>
      <c r="N164" s="369"/>
      <c r="O164" s="369"/>
      <c r="P164" s="369"/>
      <c r="Q164" s="369"/>
    </row>
    <row r="165" spans="1:17" ht="34.5" customHeight="1">
      <c r="A165" s="376"/>
      <c r="B165" s="376"/>
      <c r="C165" s="376"/>
      <c r="D165" s="376"/>
      <c r="E165" s="376"/>
      <c r="F165" s="369" t="s">
        <v>1</v>
      </c>
      <c r="G165" s="369"/>
      <c r="H165" s="369" t="s">
        <v>2</v>
      </c>
      <c r="I165" s="369"/>
      <c r="J165" s="369" t="s">
        <v>0</v>
      </c>
      <c r="K165" s="369"/>
      <c r="L165" s="369" t="s">
        <v>1</v>
      </c>
      <c r="M165" s="369"/>
      <c r="N165" s="369" t="s">
        <v>2</v>
      </c>
      <c r="O165" s="369"/>
      <c r="P165" s="369" t="s">
        <v>0</v>
      </c>
      <c r="Q165" s="369"/>
    </row>
    <row r="166" spans="1:17" ht="34.5" customHeight="1">
      <c r="A166" s="372" t="s">
        <v>25</v>
      </c>
      <c r="B166" s="372"/>
      <c r="C166" s="156">
        <v>1</v>
      </c>
      <c r="D166" s="373" t="s">
        <v>249</v>
      </c>
      <c r="E166" s="373"/>
      <c r="F166" s="368"/>
      <c r="G166" s="368"/>
      <c r="H166" s="368"/>
      <c r="I166" s="368"/>
      <c r="J166" s="368"/>
      <c r="K166" s="368"/>
      <c r="L166" s="368"/>
      <c r="M166" s="368"/>
      <c r="N166" s="368"/>
      <c r="O166" s="368"/>
      <c r="P166" s="368"/>
      <c r="Q166" s="368"/>
    </row>
    <row r="167" spans="1:17" ht="34.5" customHeight="1">
      <c r="A167" s="372"/>
      <c r="B167" s="372"/>
      <c r="C167" s="156">
        <v>2</v>
      </c>
      <c r="D167" s="371" t="s">
        <v>250</v>
      </c>
      <c r="E167" s="371"/>
      <c r="F167" s="368"/>
      <c r="G167" s="368"/>
      <c r="H167" s="368"/>
      <c r="I167" s="368"/>
      <c r="J167" s="368"/>
      <c r="K167" s="368"/>
      <c r="L167" s="368"/>
      <c r="M167" s="368"/>
      <c r="N167" s="368"/>
      <c r="O167" s="368"/>
      <c r="P167" s="368"/>
      <c r="Q167" s="368"/>
    </row>
    <row r="168" spans="1:17" ht="34.5" customHeight="1">
      <c r="A168" s="372"/>
      <c r="B168" s="372"/>
      <c r="C168" s="156">
        <v>3</v>
      </c>
      <c r="D168" s="373" t="s">
        <v>251</v>
      </c>
      <c r="E168" s="373"/>
      <c r="F168" s="368"/>
      <c r="G168" s="368"/>
      <c r="H168" s="368"/>
      <c r="I168" s="368"/>
      <c r="J168" s="368"/>
      <c r="K168" s="368"/>
      <c r="L168" s="368"/>
      <c r="M168" s="368"/>
      <c r="N168" s="368"/>
      <c r="O168" s="368"/>
      <c r="P168" s="368"/>
      <c r="Q168" s="368"/>
    </row>
    <row r="169" spans="1:17" ht="34.5" customHeight="1">
      <c r="A169" s="372"/>
      <c r="B169" s="372"/>
      <c r="C169" s="156">
        <v>4</v>
      </c>
      <c r="D169" s="373" t="s">
        <v>252</v>
      </c>
      <c r="E169" s="373"/>
      <c r="F169" s="368"/>
      <c r="G169" s="368"/>
      <c r="H169" s="368"/>
      <c r="I169" s="368"/>
      <c r="J169" s="368"/>
      <c r="K169" s="368"/>
      <c r="L169" s="368"/>
      <c r="M169" s="368"/>
      <c r="N169" s="368"/>
      <c r="O169" s="368"/>
      <c r="P169" s="368"/>
      <c r="Q169" s="368"/>
    </row>
    <row r="170" spans="1:17" ht="34.5" customHeight="1">
      <c r="A170" s="372"/>
      <c r="B170" s="372"/>
      <c r="C170" s="156">
        <v>5</v>
      </c>
      <c r="D170" s="371" t="s">
        <v>253</v>
      </c>
      <c r="E170" s="371"/>
      <c r="F170" s="368"/>
      <c r="G170" s="368"/>
      <c r="H170" s="368"/>
      <c r="I170" s="368"/>
      <c r="J170" s="368"/>
      <c r="K170" s="368"/>
      <c r="L170" s="368"/>
      <c r="M170" s="368"/>
      <c r="N170" s="368"/>
      <c r="O170" s="368"/>
      <c r="P170" s="368"/>
      <c r="Q170" s="368"/>
    </row>
    <row r="171" spans="1:17" ht="34.5" customHeight="1">
      <c r="A171" s="372"/>
      <c r="B171" s="372"/>
      <c r="C171" s="156">
        <v>6</v>
      </c>
      <c r="D171" s="371" t="s">
        <v>254</v>
      </c>
      <c r="E171" s="371"/>
      <c r="F171" s="368"/>
      <c r="G171" s="368"/>
      <c r="H171" s="368"/>
      <c r="I171" s="368"/>
      <c r="J171" s="368"/>
      <c r="K171" s="368"/>
      <c r="L171" s="368"/>
      <c r="M171" s="368"/>
      <c r="N171" s="368"/>
      <c r="O171" s="368"/>
      <c r="P171" s="368"/>
      <c r="Q171" s="368"/>
    </row>
    <row r="172" spans="1:17" ht="34.5" customHeight="1">
      <c r="A172" s="372"/>
      <c r="B172" s="372"/>
      <c r="C172" s="369" t="s">
        <v>255</v>
      </c>
      <c r="D172" s="369"/>
      <c r="E172" s="369"/>
      <c r="F172" s="370">
        <f>IF(SUM(F166:G171)=" "," ",SUM(F166:G171))</f>
        <v>0</v>
      </c>
      <c r="G172" s="370"/>
      <c r="H172" s="370">
        <f>IF(SUM(H166:I171)=" "," ",SUM(H166:I171))</f>
        <v>0</v>
      </c>
      <c r="I172" s="370"/>
      <c r="J172" s="370">
        <f>IF(SUM(J166:K171)=" "," ",SUM(J166:K171))</f>
        <v>0</v>
      </c>
      <c r="K172" s="370"/>
      <c r="L172" s="370">
        <f>IF(SUM(L166:M171)=" "," ",SUM(L166:M171))</f>
        <v>0</v>
      </c>
      <c r="M172" s="370"/>
      <c r="N172" s="370">
        <f>IF(SUM(N166:O171)=" "," ",SUM(N166:O171))</f>
        <v>0</v>
      </c>
      <c r="O172" s="370"/>
      <c r="P172" s="370">
        <f>IF(SUM(P166:Q171)=" "," ",SUM(P166:Q171))</f>
        <v>0</v>
      </c>
      <c r="Q172" s="370"/>
    </row>
  </sheetData>
  <mergeCells count="518">
    <mergeCell ref="N145:O145"/>
    <mergeCell ref="N143:O143"/>
    <mergeCell ref="N144:O144"/>
    <mergeCell ref="N119:O119"/>
    <mergeCell ref="N121:O121"/>
    <mergeCell ref="N123:O123"/>
    <mergeCell ref="N140:O140"/>
    <mergeCell ref="N141:O141"/>
    <mergeCell ref="N142:O142"/>
    <mergeCell ref="N134:O134"/>
    <mergeCell ref="N137:O137"/>
    <mergeCell ref="N130:O130"/>
    <mergeCell ref="N131:O131"/>
    <mergeCell ref="N132:O132"/>
    <mergeCell ref="N135:O135"/>
    <mergeCell ref="N129:O129"/>
    <mergeCell ref="D85:D86"/>
    <mergeCell ref="E85:E86"/>
    <mergeCell ref="A132:A133"/>
    <mergeCell ref="A128:A129"/>
    <mergeCell ref="A130:A131"/>
    <mergeCell ref="J120:K120"/>
    <mergeCell ref="L120:M120"/>
    <mergeCell ref="B123:B124"/>
    <mergeCell ref="G123:I123"/>
    <mergeCell ref="G124:I124"/>
    <mergeCell ref="B81:C86"/>
    <mergeCell ref="E81:E82"/>
    <mergeCell ref="A126:A127"/>
    <mergeCell ref="J127:K127"/>
    <mergeCell ref="L127:M127"/>
    <mergeCell ref="C119:F120"/>
    <mergeCell ref="C123:F124"/>
    <mergeCell ref="C121:F122"/>
    <mergeCell ref="A116:A117"/>
    <mergeCell ref="B116:F117"/>
    <mergeCell ref="G116:I116"/>
    <mergeCell ref="G117:I117"/>
    <mergeCell ref="A119:A124"/>
    <mergeCell ref="B119:B120"/>
    <mergeCell ref="N128:O128"/>
    <mergeCell ref="N112:O112"/>
    <mergeCell ref="N133:O133"/>
    <mergeCell ref="N114:O114"/>
    <mergeCell ref="N139:O139"/>
    <mergeCell ref="B132:F133"/>
    <mergeCell ref="G132:I132"/>
    <mergeCell ref="G133:I133"/>
    <mergeCell ref="B128:F129"/>
    <mergeCell ref="G128:I128"/>
    <mergeCell ref="G129:I129"/>
    <mergeCell ref="L128:M128"/>
    <mergeCell ref="J129:K129"/>
    <mergeCell ref="L129:M129"/>
    <mergeCell ref="J128:K128"/>
    <mergeCell ref="B130:F131"/>
    <mergeCell ref="G130:I130"/>
    <mergeCell ref="G131:I131"/>
    <mergeCell ref="N116:O116"/>
    <mergeCell ref="N136:O136"/>
    <mergeCell ref="B126:F127"/>
    <mergeCell ref="G127:I127"/>
    <mergeCell ref="J137:K137"/>
    <mergeCell ref="B145:F145"/>
    <mergeCell ref="G145:I145"/>
    <mergeCell ref="B141:B142"/>
    <mergeCell ref="G141:I141"/>
    <mergeCell ref="B143:B144"/>
    <mergeCell ref="G143:I143"/>
    <mergeCell ref="C143:F144"/>
    <mergeCell ref="C141:F142"/>
    <mergeCell ref="C139:F140"/>
    <mergeCell ref="G144:I144"/>
    <mergeCell ref="A134:A135"/>
    <mergeCell ref="B134:F135"/>
    <mergeCell ref="G134:I134"/>
    <mergeCell ref="G135:I135"/>
    <mergeCell ref="A136:A137"/>
    <mergeCell ref="B136:F137"/>
    <mergeCell ref="G136:I136"/>
    <mergeCell ref="G137:I137"/>
    <mergeCell ref="A139:A145"/>
    <mergeCell ref="B139:B140"/>
    <mergeCell ref="G139:I139"/>
    <mergeCell ref="G140:I140"/>
    <mergeCell ref="G119:I119"/>
    <mergeCell ref="G120:I120"/>
    <mergeCell ref="B121:B122"/>
    <mergeCell ref="G121:I121"/>
    <mergeCell ref="G122:I122"/>
    <mergeCell ref="A110:A111"/>
    <mergeCell ref="B110:F111"/>
    <mergeCell ref="G110:I110"/>
    <mergeCell ref="G111:I111"/>
    <mergeCell ref="A112:A113"/>
    <mergeCell ref="B112:F113"/>
    <mergeCell ref="G112:I112"/>
    <mergeCell ref="G113:I113"/>
    <mergeCell ref="B114:F115"/>
    <mergeCell ref="G114:I114"/>
    <mergeCell ref="G115:I115"/>
    <mergeCell ref="A114:A115"/>
    <mergeCell ref="A11:A13"/>
    <mergeCell ref="B11:C13"/>
    <mergeCell ref="L11:N11"/>
    <mergeCell ref="D12:E12"/>
    <mergeCell ref="L107:M107"/>
    <mergeCell ref="A108:A109"/>
    <mergeCell ref="B108:F109"/>
    <mergeCell ref="G108:I108"/>
    <mergeCell ref="G109:I109"/>
    <mergeCell ref="J108:K108"/>
    <mergeCell ref="L108:M108"/>
    <mergeCell ref="A71:E72"/>
    <mergeCell ref="A31:F33"/>
    <mergeCell ref="A58:B60"/>
    <mergeCell ref="A99:R99"/>
    <mergeCell ref="B78:C80"/>
    <mergeCell ref="C63:E64"/>
    <mergeCell ref="C69:E70"/>
    <mergeCell ref="A81:A86"/>
    <mergeCell ref="D81:D82"/>
    <mergeCell ref="A78:A80"/>
    <mergeCell ref="D78:E80"/>
    <mergeCell ref="D83:D84"/>
    <mergeCell ref="E83:E84"/>
    <mergeCell ref="E87:E88"/>
    <mergeCell ref="D89:D90"/>
    <mergeCell ref="E89:E90"/>
    <mergeCell ref="D91:D92"/>
    <mergeCell ref="E91:E92"/>
    <mergeCell ref="B87:C92"/>
    <mergeCell ref="A93:A98"/>
    <mergeCell ref="D93:D94"/>
    <mergeCell ref="E93:E94"/>
    <mergeCell ref="D95:D96"/>
    <mergeCell ref="E95:E96"/>
    <mergeCell ref="D97:D98"/>
    <mergeCell ref="E97:E98"/>
    <mergeCell ref="B93:C98"/>
    <mergeCell ref="B51:D52"/>
    <mergeCell ref="B49:E50"/>
    <mergeCell ref="B48:E48"/>
    <mergeCell ref="B53:E53"/>
    <mergeCell ref="G58:R58"/>
    <mergeCell ref="F78:F80"/>
    <mergeCell ref="G79:I79"/>
    <mergeCell ref="J79:L79"/>
    <mergeCell ref="A61:B62"/>
    <mergeCell ref="A69:B70"/>
    <mergeCell ref="A67:B68"/>
    <mergeCell ref="C65:E66"/>
    <mergeCell ref="G59:I59"/>
    <mergeCell ref="J59:L59"/>
    <mergeCell ref="A65:B66"/>
    <mergeCell ref="A63:B64"/>
    <mergeCell ref="C58:E60"/>
    <mergeCell ref="F58:F60"/>
    <mergeCell ref="C61:E62"/>
    <mergeCell ref="A77:R77"/>
    <mergeCell ref="A76:R76"/>
    <mergeCell ref="A75:R75"/>
    <mergeCell ref="A16:O16"/>
    <mergeCell ref="A19:F21"/>
    <mergeCell ref="G20:I20"/>
    <mergeCell ref="J20:L20"/>
    <mergeCell ref="M20:O20"/>
    <mergeCell ref="P59:R59"/>
    <mergeCell ref="A57:R57"/>
    <mergeCell ref="A56:R56"/>
    <mergeCell ref="G32:I32"/>
    <mergeCell ref="J32:L32"/>
    <mergeCell ref="M32:O32"/>
    <mergeCell ref="B44:E45"/>
    <mergeCell ref="A34:B39"/>
    <mergeCell ref="D38:F38"/>
    <mergeCell ref="D39:F39"/>
    <mergeCell ref="B43:K43"/>
    <mergeCell ref="R43:R45"/>
    <mergeCell ref="F44:H44"/>
    <mergeCell ref="I44:K44"/>
    <mergeCell ref="L44:N44"/>
    <mergeCell ref="M59:O59"/>
    <mergeCell ref="D26:F26"/>
    <mergeCell ref="D27:F27"/>
    <mergeCell ref="D34:F34"/>
    <mergeCell ref="L145:M145"/>
    <mergeCell ref="J141:K141"/>
    <mergeCell ref="L141:M141"/>
    <mergeCell ref="L142:M142"/>
    <mergeCell ref="J142:K142"/>
    <mergeCell ref="J143:K143"/>
    <mergeCell ref="L144:M144"/>
    <mergeCell ref="L140:M140"/>
    <mergeCell ref="J144:K144"/>
    <mergeCell ref="L143:M143"/>
    <mergeCell ref="J145:K145"/>
    <mergeCell ref="G142:I142"/>
    <mergeCell ref="J124:K124"/>
    <mergeCell ref="L124:M124"/>
    <mergeCell ref="N124:O124"/>
    <mergeCell ref="N115:O115"/>
    <mergeCell ref="J121:K121"/>
    <mergeCell ref="L121:M121"/>
    <mergeCell ref="J122:K122"/>
    <mergeCell ref="L122:M122"/>
    <mergeCell ref="L119:M119"/>
    <mergeCell ref="J117:K117"/>
    <mergeCell ref="N127:O127"/>
    <mergeCell ref="L137:M137"/>
    <mergeCell ref="J139:K139"/>
    <mergeCell ref="L139:M139"/>
    <mergeCell ref="J140:K140"/>
    <mergeCell ref="J130:K130"/>
    <mergeCell ref="J133:K133"/>
    <mergeCell ref="L133:M133"/>
    <mergeCell ref="J136:K136"/>
    <mergeCell ref="L136:M136"/>
    <mergeCell ref="J134:K134"/>
    <mergeCell ref="J135:K135"/>
    <mergeCell ref="L135:M135"/>
    <mergeCell ref="M79:O79"/>
    <mergeCell ref="N117:O117"/>
    <mergeCell ref="N113:O113"/>
    <mergeCell ref="A54:R54"/>
    <mergeCell ref="P79:R79"/>
    <mergeCell ref="G78:R78"/>
    <mergeCell ref="A101:R102"/>
    <mergeCell ref="L134:M134"/>
    <mergeCell ref="J132:K132"/>
    <mergeCell ref="L132:M132"/>
    <mergeCell ref="L131:M131"/>
    <mergeCell ref="N111:O111"/>
    <mergeCell ref="A73:R73"/>
    <mergeCell ref="J110:K110"/>
    <mergeCell ref="J111:K111"/>
    <mergeCell ref="L111:M111"/>
    <mergeCell ref="J114:K114"/>
    <mergeCell ref="J113:K113"/>
    <mergeCell ref="A100:R100"/>
    <mergeCell ref="L130:M130"/>
    <mergeCell ref="J131:K131"/>
    <mergeCell ref="C67:E68"/>
    <mergeCell ref="A87:A92"/>
    <mergeCell ref="D87:D88"/>
    <mergeCell ref="N120:O120"/>
    <mergeCell ref="J123:K123"/>
    <mergeCell ref="N122:O122"/>
    <mergeCell ref="J119:K119"/>
    <mergeCell ref="L123:M123"/>
    <mergeCell ref="L117:M117"/>
    <mergeCell ref="L110:M110"/>
    <mergeCell ref="L116:M116"/>
    <mergeCell ref="L114:M114"/>
    <mergeCell ref="J115:K115"/>
    <mergeCell ref="L115:M115"/>
    <mergeCell ref="J112:K112"/>
    <mergeCell ref="L112:M112"/>
    <mergeCell ref="L113:M113"/>
    <mergeCell ref="J116:K116"/>
    <mergeCell ref="B7:E7"/>
    <mergeCell ref="F7:Q7"/>
    <mergeCell ref="B8:E8"/>
    <mergeCell ref="F8:G8"/>
    <mergeCell ref="H8:K8"/>
    <mergeCell ref="N110:O110"/>
    <mergeCell ref="D23:F23"/>
    <mergeCell ref="D24:D25"/>
    <mergeCell ref="E24:F24"/>
    <mergeCell ref="E25:F25"/>
    <mergeCell ref="L8:M8"/>
    <mergeCell ref="N8:Q8"/>
    <mergeCell ref="B9:C10"/>
    <mergeCell ref="D9:E9"/>
    <mergeCell ref="F9:Q9"/>
    <mergeCell ref="D10:E10"/>
    <mergeCell ref="D11:E11"/>
    <mergeCell ref="F11:H11"/>
    <mergeCell ref="I11:K11"/>
    <mergeCell ref="B14:E14"/>
    <mergeCell ref="F14:H14"/>
    <mergeCell ref="P20:R20"/>
    <mergeCell ref="G19:R19"/>
    <mergeCell ref="A17:R17"/>
    <mergeCell ref="A18:R18"/>
    <mergeCell ref="A29:R29"/>
    <mergeCell ref="A30:R30"/>
    <mergeCell ref="A22:B27"/>
    <mergeCell ref="D22:F22"/>
    <mergeCell ref="A51:A53"/>
    <mergeCell ref="P32:R32"/>
    <mergeCell ref="G31:R31"/>
    <mergeCell ref="A41:R41"/>
    <mergeCell ref="A42:R42"/>
    <mergeCell ref="O44:Q44"/>
    <mergeCell ref="O49:Q49"/>
    <mergeCell ref="M43:N43"/>
    <mergeCell ref="P43:Q43"/>
    <mergeCell ref="A46:A48"/>
    <mergeCell ref="D35:F35"/>
    <mergeCell ref="D36:D37"/>
    <mergeCell ref="E36:F36"/>
    <mergeCell ref="E37:F37"/>
    <mergeCell ref="B46:D47"/>
    <mergeCell ref="R46:R52"/>
    <mergeCell ref="F49:H49"/>
    <mergeCell ref="I49:K49"/>
    <mergeCell ref="L49:N49"/>
    <mergeCell ref="A103:R103"/>
    <mergeCell ref="P107:Q107"/>
    <mergeCell ref="P108:Q108"/>
    <mergeCell ref="P109:Q109"/>
    <mergeCell ref="N109:O109"/>
    <mergeCell ref="N107:O107"/>
    <mergeCell ref="J109:K109"/>
    <mergeCell ref="L109:M109"/>
    <mergeCell ref="B104:K104"/>
    <mergeCell ref="A105:A107"/>
    <mergeCell ref="B106:F107"/>
    <mergeCell ref="G107:I107"/>
    <mergeCell ref="J107:K107"/>
    <mergeCell ref="N108:O108"/>
    <mergeCell ref="P129:Q129"/>
    <mergeCell ref="P130:Q130"/>
    <mergeCell ref="P131:Q131"/>
    <mergeCell ref="P132:Q132"/>
    <mergeCell ref="P123:Q123"/>
    <mergeCell ref="P124:Q124"/>
    <mergeCell ref="A125:Q125"/>
    <mergeCell ref="B118:Q118"/>
    <mergeCell ref="M104:N104"/>
    <mergeCell ref="P104:Q104"/>
    <mergeCell ref="B105:Q105"/>
    <mergeCell ref="G106:Q106"/>
    <mergeCell ref="P116:Q116"/>
    <mergeCell ref="P117:Q117"/>
    <mergeCell ref="P119:Q119"/>
    <mergeCell ref="P120:Q120"/>
    <mergeCell ref="P121:Q121"/>
    <mergeCell ref="P122:Q122"/>
    <mergeCell ref="P110:Q110"/>
    <mergeCell ref="P111:Q111"/>
    <mergeCell ref="P112:Q112"/>
    <mergeCell ref="P113:Q113"/>
    <mergeCell ref="P114:Q114"/>
    <mergeCell ref="P115:Q115"/>
    <mergeCell ref="A146:Q146"/>
    <mergeCell ref="A147:Q147"/>
    <mergeCell ref="B138:Q138"/>
    <mergeCell ref="G126:Q126"/>
    <mergeCell ref="B4:E4"/>
    <mergeCell ref="F4:Q4"/>
    <mergeCell ref="B5:E5"/>
    <mergeCell ref="F5:Q5"/>
    <mergeCell ref="B6:E6"/>
    <mergeCell ref="F6:Q6"/>
    <mergeCell ref="P140:Q140"/>
    <mergeCell ref="P141:Q141"/>
    <mergeCell ref="P142:Q142"/>
    <mergeCell ref="P143:Q143"/>
    <mergeCell ref="P144:Q144"/>
    <mergeCell ref="P145:Q145"/>
    <mergeCell ref="P133:Q133"/>
    <mergeCell ref="P134:Q134"/>
    <mergeCell ref="P135:Q135"/>
    <mergeCell ref="P136:Q136"/>
    <mergeCell ref="P137:Q137"/>
    <mergeCell ref="P139:Q139"/>
    <mergeCell ref="P127:Q127"/>
    <mergeCell ref="P128:Q128"/>
    <mergeCell ref="O11:Q11"/>
    <mergeCell ref="A3:Q3"/>
    <mergeCell ref="F2:Q2"/>
    <mergeCell ref="A1:Q1"/>
    <mergeCell ref="O14:Q14"/>
    <mergeCell ref="B15:E15"/>
    <mergeCell ref="F15:H15"/>
    <mergeCell ref="I15:K15"/>
    <mergeCell ref="L15:N15"/>
    <mergeCell ref="O15:Q15"/>
    <mergeCell ref="L12:N12"/>
    <mergeCell ref="O12:Q12"/>
    <mergeCell ref="D13:E13"/>
    <mergeCell ref="F13:H13"/>
    <mergeCell ref="I13:K13"/>
    <mergeCell ref="L13:N13"/>
    <mergeCell ref="O13:Q13"/>
    <mergeCell ref="A2:E2"/>
    <mergeCell ref="A9:A10"/>
    <mergeCell ref="I14:K14"/>
    <mergeCell ref="F12:H12"/>
    <mergeCell ref="I12:K12"/>
    <mergeCell ref="L14:N14"/>
    <mergeCell ref="F10:Q10"/>
    <mergeCell ref="A148:Q148"/>
    <mergeCell ref="A149:Q149"/>
    <mergeCell ref="A150:Q150"/>
    <mergeCell ref="A151:E153"/>
    <mergeCell ref="F151:Q151"/>
    <mergeCell ref="F152:K152"/>
    <mergeCell ref="L152:Q152"/>
    <mergeCell ref="F153:G153"/>
    <mergeCell ref="H153:I153"/>
    <mergeCell ref="J153:K153"/>
    <mergeCell ref="P154:Q154"/>
    <mergeCell ref="D155:E155"/>
    <mergeCell ref="F155:G155"/>
    <mergeCell ref="H155:I155"/>
    <mergeCell ref="J155:K155"/>
    <mergeCell ref="L155:M155"/>
    <mergeCell ref="N155:O155"/>
    <mergeCell ref="P155:Q155"/>
    <mergeCell ref="L153:M153"/>
    <mergeCell ref="N153:O153"/>
    <mergeCell ref="P153:Q153"/>
    <mergeCell ref="D154:E154"/>
    <mergeCell ref="F154:G154"/>
    <mergeCell ref="H154:I154"/>
    <mergeCell ref="J154:K154"/>
    <mergeCell ref="L154:M154"/>
    <mergeCell ref="N154:O154"/>
    <mergeCell ref="P156:Q156"/>
    <mergeCell ref="D157:E157"/>
    <mergeCell ref="F157:G157"/>
    <mergeCell ref="H157:I157"/>
    <mergeCell ref="J157:K157"/>
    <mergeCell ref="L157:M157"/>
    <mergeCell ref="N157:O157"/>
    <mergeCell ref="P157:Q157"/>
    <mergeCell ref="D156:E156"/>
    <mergeCell ref="F156:G156"/>
    <mergeCell ref="H156:I156"/>
    <mergeCell ref="J156:K156"/>
    <mergeCell ref="L156:M156"/>
    <mergeCell ref="N156:O156"/>
    <mergeCell ref="H159:I159"/>
    <mergeCell ref="J159:K159"/>
    <mergeCell ref="L159:M159"/>
    <mergeCell ref="N159:O159"/>
    <mergeCell ref="P159:Q159"/>
    <mergeCell ref="D158:E158"/>
    <mergeCell ref="F158:G158"/>
    <mergeCell ref="H158:I158"/>
    <mergeCell ref="J158:K158"/>
    <mergeCell ref="L158:M158"/>
    <mergeCell ref="N158:O158"/>
    <mergeCell ref="P170:Q170"/>
    <mergeCell ref="D169:E169"/>
    <mergeCell ref="P160:Q160"/>
    <mergeCell ref="A162:Q162"/>
    <mergeCell ref="A163:E165"/>
    <mergeCell ref="F163:Q163"/>
    <mergeCell ref="F164:K164"/>
    <mergeCell ref="L164:Q164"/>
    <mergeCell ref="F165:G165"/>
    <mergeCell ref="H165:I165"/>
    <mergeCell ref="J165:K165"/>
    <mergeCell ref="L165:M165"/>
    <mergeCell ref="C160:E160"/>
    <mergeCell ref="F160:G160"/>
    <mergeCell ref="H160:I160"/>
    <mergeCell ref="J160:K160"/>
    <mergeCell ref="L160:M160"/>
    <mergeCell ref="N160:O160"/>
    <mergeCell ref="A154:B160"/>
    <mergeCell ref="N165:O165"/>
    <mergeCell ref="P165:Q165"/>
    <mergeCell ref="P158:Q158"/>
    <mergeCell ref="D159:E159"/>
    <mergeCell ref="F159:G159"/>
    <mergeCell ref="L168:M168"/>
    <mergeCell ref="N168:O168"/>
    <mergeCell ref="N166:O166"/>
    <mergeCell ref="P166:Q166"/>
    <mergeCell ref="P167:Q167"/>
    <mergeCell ref="A166:B172"/>
    <mergeCell ref="D166:E166"/>
    <mergeCell ref="F166:G166"/>
    <mergeCell ref="H166:I166"/>
    <mergeCell ref="J166:K166"/>
    <mergeCell ref="L166:M166"/>
    <mergeCell ref="H167:I167"/>
    <mergeCell ref="J167:K167"/>
    <mergeCell ref="L167:M167"/>
    <mergeCell ref="D168:E168"/>
    <mergeCell ref="P169:Q169"/>
    <mergeCell ref="D170:E170"/>
    <mergeCell ref="F170:G170"/>
    <mergeCell ref="H170:I170"/>
    <mergeCell ref="J170:K170"/>
    <mergeCell ref="L170:M170"/>
    <mergeCell ref="D167:E167"/>
    <mergeCell ref="F167:G167"/>
    <mergeCell ref="N170:O170"/>
    <mergeCell ref="P168:Q168"/>
    <mergeCell ref="N167:O167"/>
    <mergeCell ref="P171:Q171"/>
    <mergeCell ref="C172:E172"/>
    <mergeCell ref="F172:G172"/>
    <mergeCell ref="H172:I172"/>
    <mergeCell ref="J172:K172"/>
    <mergeCell ref="L172:M172"/>
    <mergeCell ref="N172:O172"/>
    <mergeCell ref="P172:Q172"/>
    <mergeCell ref="D171:E171"/>
    <mergeCell ref="F171:G171"/>
    <mergeCell ref="H171:I171"/>
    <mergeCell ref="J171:K171"/>
    <mergeCell ref="L171:M171"/>
    <mergeCell ref="N171:O171"/>
    <mergeCell ref="F169:G169"/>
    <mergeCell ref="H169:I169"/>
    <mergeCell ref="J169:K169"/>
    <mergeCell ref="L169:M169"/>
    <mergeCell ref="N169:O169"/>
    <mergeCell ref="F168:G168"/>
    <mergeCell ref="H168:I168"/>
    <mergeCell ref="J168:K168"/>
  </mergeCells>
  <conditionalFormatting sqref="P24:P26 G27:R27 P36:P38 G39:R39">
    <cfRule type="cellIs" dxfId="45" priority="42" stopIfTrue="1" operator="greaterThan">
      <formula>100</formula>
    </cfRule>
  </conditionalFormatting>
  <conditionalFormatting sqref="P24:P26 G27:R27 P36:P38 G39:R39">
    <cfRule type="cellIs" dxfId="44" priority="41" stopIfTrue="1" operator="lessThan">
      <formula>0</formula>
    </cfRule>
  </conditionalFormatting>
  <conditionalFormatting sqref="G26:O26">
    <cfRule type="cellIs" dxfId="43" priority="40" stopIfTrue="1" operator="greaterThan">
      <formula>G22</formula>
    </cfRule>
  </conditionalFormatting>
  <conditionalFormatting sqref="G38:O38">
    <cfRule type="cellIs" dxfId="42" priority="39" stopIfTrue="1" operator="greaterThan">
      <formula>G34</formula>
    </cfRule>
  </conditionalFormatting>
  <conditionalFormatting sqref="G71">
    <cfRule type="cellIs" dxfId="41" priority="38" stopIfTrue="1" operator="greaterThan">
      <formula>$E$14+#REF!</formula>
    </cfRule>
  </conditionalFormatting>
  <conditionalFormatting sqref="H71">
    <cfRule type="cellIs" dxfId="40" priority="37" stopIfTrue="1" operator="greaterThan">
      <formula>$F$14+#REF!</formula>
    </cfRule>
  </conditionalFormatting>
  <conditionalFormatting sqref="I71">
    <cfRule type="cellIs" dxfId="39" priority="36" stopIfTrue="1" operator="greaterThan">
      <formula>$G$14+#REF!</formula>
    </cfRule>
  </conditionalFormatting>
  <conditionalFormatting sqref="J71">
    <cfRule type="cellIs" dxfId="38" priority="35" stopIfTrue="1" operator="greaterThan">
      <formula>$H$14+#REF!</formula>
    </cfRule>
  </conditionalFormatting>
  <conditionalFormatting sqref="K71">
    <cfRule type="cellIs" dxfId="37" priority="34" stopIfTrue="1" operator="greaterThan">
      <formula>$I$14+#REF!</formula>
    </cfRule>
  </conditionalFormatting>
  <conditionalFormatting sqref="L71">
    <cfRule type="cellIs" dxfId="36" priority="33" stopIfTrue="1" operator="greaterThan">
      <formula>$J$14+#REF!</formula>
    </cfRule>
  </conditionalFormatting>
  <conditionalFormatting sqref="M71 P71">
    <cfRule type="cellIs" dxfId="35" priority="32" stopIfTrue="1" operator="greaterThan">
      <formula>$K$14+#REF!</formula>
    </cfRule>
  </conditionalFormatting>
  <conditionalFormatting sqref="N71 Q71">
    <cfRule type="cellIs" dxfId="34" priority="31" stopIfTrue="1" operator="greaterThan">
      <formula>$L$14+#REF!</formula>
    </cfRule>
  </conditionalFormatting>
  <conditionalFormatting sqref="O71 R71">
    <cfRule type="cellIs" dxfId="33" priority="30" stopIfTrue="1" operator="greaterThan">
      <formula>$M$14+#REF!</formula>
    </cfRule>
  </conditionalFormatting>
  <conditionalFormatting sqref="P38:R38">
    <cfRule type="cellIs" dxfId="32" priority="22" stopIfTrue="1" operator="greaterThan">
      <formula>P34</formula>
    </cfRule>
  </conditionalFormatting>
  <conditionalFormatting sqref="P26:R26">
    <cfRule type="cellIs" dxfId="31" priority="27" stopIfTrue="1" operator="greaterThan">
      <formula>P22</formula>
    </cfRule>
  </conditionalFormatting>
  <conditionalFormatting sqref="F172 H172 J172 L172 N172 P172">
    <cfRule type="cellIs" dxfId="30" priority="1" stopIfTrue="1" operator="lessThan">
      <formula>0</formula>
    </cfRule>
  </conditionalFormatting>
  <conditionalFormatting sqref="I159:J159 F160 H160 J160 L160 N160 P160">
    <cfRule type="cellIs" dxfId="29" priority="6" stopIfTrue="1" operator="greaterThan">
      <formula>100</formula>
    </cfRule>
  </conditionalFormatting>
  <conditionalFormatting sqref="I159:J159 F160 H160 J160 L160 N160 P160">
    <cfRule type="cellIs" dxfId="28" priority="5" stopIfTrue="1" operator="lessThan">
      <formula>0</formula>
    </cfRule>
  </conditionalFormatting>
  <conditionalFormatting sqref="I171:J171">
    <cfRule type="cellIs" dxfId="27" priority="4" stopIfTrue="1" operator="greaterThan">
      <formula>100</formula>
    </cfRule>
  </conditionalFormatting>
  <conditionalFormatting sqref="I171:J171">
    <cfRule type="cellIs" dxfId="26" priority="3" stopIfTrue="1" operator="lessThan">
      <formula>0</formula>
    </cfRule>
  </conditionalFormatting>
  <conditionalFormatting sqref="F172 H172 J172 L172 N172 P172">
    <cfRule type="cellIs" dxfId="25" priority="2" stopIfTrue="1" operator="greaterThan">
      <formula>100</formula>
    </cfRule>
  </conditionalFormatting>
  <printOptions horizontalCentered="1"/>
  <pageMargins left="0.23622047244094491" right="0.11811023622047245" top="0.55118110236220474" bottom="0.51181102362204722" header="0.31496062992125984" footer="0.31496062992125984"/>
  <pageSetup paperSize="9" scale="58" orientation="landscape" useFirstPageNumber="1" horizontalDpi="200" r:id="rId1"/>
  <headerFooter alignWithMargins="0">
    <oddFooter>&amp;C&amp;"+,Regular"&amp;11DOSEL - STAT / Page - &amp;P</oddFooter>
  </headerFooter>
  <rowBreaks count="7" manualBreakCount="7">
    <brk id="15" max="17" man="1"/>
    <brk id="40" max="17" man="1"/>
    <brk id="55" max="17" man="1"/>
    <brk id="73" max="17" man="1"/>
    <brk id="100" max="17" man="1"/>
    <brk id="125" max="17" man="1"/>
    <brk id="146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O130"/>
  <sheetViews>
    <sheetView showWhiteSpace="0" view="pageLayout" topLeftCell="A137" zoomScaleSheetLayoutView="90" workbookViewId="0">
      <selection activeCell="D139" sqref="D139"/>
    </sheetView>
  </sheetViews>
  <sheetFormatPr defaultRowHeight="12.75"/>
  <cols>
    <col min="1" max="1" width="11.140625" customWidth="1"/>
    <col min="2" max="3" width="28.28515625" customWidth="1"/>
    <col min="4" max="5" width="10.7109375" customWidth="1"/>
    <col min="6" max="6" width="12.7109375" customWidth="1"/>
    <col min="7" max="8" width="10.7109375" customWidth="1"/>
    <col min="9" max="9" width="12.7109375" customWidth="1"/>
    <col min="10" max="11" width="10.7109375" customWidth="1"/>
    <col min="12" max="12" width="12.7109375" customWidth="1"/>
  </cols>
  <sheetData>
    <row r="1" spans="1:15" ht="65.25" customHeight="1">
      <c r="A1" s="281" t="s">
        <v>202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5" ht="65.25" customHeight="1">
      <c r="A2" s="281" t="s">
        <v>76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5" ht="65.25" customHeight="1">
      <c r="A3" s="281" t="s">
        <v>203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</row>
    <row r="4" spans="1:15" ht="65.25" customHeight="1">
      <c r="A4" s="79">
        <v>1</v>
      </c>
      <c r="B4" s="385" t="s">
        <v>65</v>
      </c>
      <c r="C4" s="385"/>
      <c r="D4" s="444">
        <v>2018</v>
      </c>
      <c r="E4" s="444"/>
      <c r="F4" s="444"/>
      <c r="G4" s="444"/>
      <c r="H4" s="444"/>
      <c r="I4" s="444"/>
      <c r="J4" s="444"/>
      <c r="K4" s="444"/>
      <c r="L4" s="444"/>
    </row>
    <row r="5" spans="1:15" ht="65.25" customHeight="1">
      <c r="A5" s="79">
        <v>2</v>
      </c>
      <c r="B5" s="385" t="s">
        <v>67</v>
      </c>
      <c r="C5" s="385"/>
      <c r="D5" s="387"/>
      <c r="E5" s="387"/>
      <c r="F5" s="387"/>
      <c r="G5" s="387"/>
      <c r="H5" s="387"/>
      <c r="I5" s="387"/>
      <c r="J5" s="387"/>
      <c r="K5" s="387"/>
      <c r="L5" s="387"/>
    </row>
    <row r="6" spans="1:15" ht="65.25" customHeight="1">
      <c r="A6" s="79">
        <v>3</v>
      </c>
      <c r="B6" s="385" t="s">
        <v>208</v>
      </c>
      <c r="C6" s="385"/>
      <c r="D6" s="387"/>
      <c r="E6" s="387"/>
      <c r="F6" s="387"/>
      <c r="G6" s="387"/>
      <c r="H6" s="387"/>
      <c r="I6" s="387"/>
      <c r="J6" s="387"/>
      <c r="K6" s="387"/>
      <c r="L6" s="387"/>
    </row>
    <row r="7" spans="1:15" ht="65.25" customHeight="1">
      <c r="A7" s="445">
        <v>4</v>
      </c>
      <c r="B7" s="385" t="s">
        <v>71</v>
      </c>
      <c r="C7" s="385"/>
      <c r="D7" s="507" t="s">
        <v>204</v>
      </c>
      <c r="E7" s="507"/>
      <c r="F7" s="507" t="s">
        <v>205</v>
      </c>
      <c r="G7" s="507"/>
      <c r="H7" s="507" t="s">
        <v>206</v>
      </c>
      <c r="I7" s="507"/>
      <c r="J7" s="505" t="s">
        <v>207</v>
      </c>
      <c r="K7" s="506"/>
      <c r="L7" s="73" t="s">
        <v>0</v>
      </c>
    </row>
    <row r="8" spans="1:15" ht="65.25" customHeight="1">
      <c r="A8" s="445"/>
      <c r="B8" s="385"/>
      <c r="C8" s="385"/>
      <c r="D8" s="504"/>
      <c r="E8" s="504"/>
      <c r="F8" s="504"/>
      <c r="G8" s="504"/>
      <c r="H8" s="504"/>
      <c r="I8" s="504"/>
      <c r="J8" s="387"/>
      <c r="K8" s="387"/>
      <c r="L8" s="80"/>
    </row>
    <row r="9" spans="1:15" ht="65.25" customHeight="1">
      <c r="A9" s="79">
        <v>5</v>
      </c>
      <c r="B9" s="385" t="s">
        <v>72</v>
      </c>
      <c r="C9" s="385"/>
      <c r="D9" s="504"/>
      <c r="E9" s="504"/>
      <c r="F9" s="504"/>
      <c r="G9" s="504"/>
      <c r="H9" s="504"/>
      <c r="I9" s="504"/>
      <c r="J9" s="387"/>
      <c r="K9" s="387"/>
      <c r="L9" s="80"/>
    </row>
    <row r="10" spans="1:15" ht="65.25" customHeight="1">
      <c r="A10" s="79">
        <v>6</v>
      </c>
      <c r="B10" s="385" t="s">
        <v>85</v>
      </c>
      <c r="C10" s="385"/>
      <c r="D10" s="504"/>
      <c r="E10" s="504"/>
      <c r="F10" s="504"/>
      <c r="G10" s="504"/>
      <c r="H10" s="504"/>
      <c r="I10" s="504"/>
      <c r="J10" s="387"/>
      <c r="K10" s="387"/>
      <c r="L10" s="81"/>
    </row>
    <row r="11" spans="1:15" ht="65.25" customHeight="1">
      <c r="A11" s="79">
        <v>8</v>
      </c>
      <c r="B11" s="385" t="s">
        <v>86</v>
      </c>
      <c r="C11" s="385"/>
      <c r="D11" s="504"/>
      <c r="E11" s="504"/>
      <c r="F11" s="504"/>
      <c r="G11" s="504"/>
      <c r="H11" s="504"/>
      <c r="I11" s="504"/>
      <c r="J11" s="387"/>
      <c r="K11" s="387"/>
      <c r="L11" s="81"/>
    </row>
    <row r="12" spans="1:15" ht="18.75" customHeight="1">
      <c r="A12" s="26"/>
      <c r="B12" s="26"/>
      <c r="C12" s="54"/>
      <c r="D12" s="27"/>
      <c r="E12" s="27"/>
      <c r="F12" s="27"/>
      <c r="G12" s="27"/>
      <c r="H12" s="27"/>
      <c r="I12" s="27"/>
      <c r="J12" s="27"/>
      <c r="K12" s="27"/>
      <c r="L12" s="27"/>
    </row>
    <row r="13" spans="1:15" ht="33" customHeight="1">
      <c r="A13" s="254" t="s">
        <v>19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</row>
    <row r="14" spans="1:15" ht="33" customHeight="1">
      <c r="A14" s="526" t="s">
        <v>209</v>
      </c>
      <c r="B14" s="526"/>
      <c r="C14" s="526"/>
      <c r="D14" s="526"/>
      <c r="E14" s="526"/>
      <c r="F14" s="526"/>
      <c r="G14" s="526"/>
      <c r="H14" s="526"/>
      <c r="I14" s="101" t="s">
        <v>73</v>
      </c>
      <c r="J14" s="525"/>
      <c r="K14" s="525"/>
      <c r="L14" s="101" t="s">
        <v>74</v>
      </c>
      <c r="M14" s="524"/>
      <c r="N14" s="524"/>
      <c r="O14" s="524"/>
    </row>
    <row r="15" spans="1:15" ht="33" customHeight="1">
      <c r="A15" s="459" t="s">
        <v>210</v>
      </c>
      <c r="B15" s="459"/>
      <c r="C15" s="459" t="s">
        <v>75</v>
      </c>
      <c r="D15" s="459"/>
      <c r="E15" s="459"/>
      <c r="F15" s="459"/>
      <c r="G15" s="459"/>
      <c r="H15" s="459"/>
      <c r="I15" s="525"/>
      <c r="J15" s="525"/>
      <c r="K15" s="525"/>
      <c r="L15" s="525"/>
      <c r="M15" s="525"/>
      <c r="N15" s="525"/>
      <c r="O15" s="525"/>
    </row>
    <row r="16" spans="1:15" ht="33" customHeight="1">
      <c r="A16" s="459"/>
      <c r="B16" s="459"/>
      <c r="C16" s="459" t="s">
        <v>72</v>
      </c>
      <c r="D16" s="459"/>
      <c r="E16" s="459"/>
      <c r="F16" s="459"/>
      <c r="G16" s="459"/>
      <c r="H16" s="459"/>
      <c r="I16" s="525"/>
      <c r="J16" s="525"/>
      <c r="K16" s="525"/>
      <c r="L16" s="525"/>
      <c r="M16" s="525"/>
      <c r="N16" s="525"/>
      <c r="O16" s="525"/>
    </row>
    <row r="17" spans="1:15" ht="33" customHeight="1">
      <c r="A17" s="459" t="s">
        <v>57</v>
      </c>
      <c r="B17" s="459"/>
      <c r="C17" s="459"/>
      <c r="D17" s="507" t="s">
        <v>5</v>
      </c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507"/>
    </row>
    <row r="18" spans="1:15" ht="33" customHeight="1">
      <c r="A18" s="459"/>
      <c r="B18" s="459"/>
      <c r="C18" s="459"/>
      <c r="D18" s="507" t="s">
        <v>236</v>
      </c>
      <c r="E18" s="507"/>
      <c r="F18" s="507"/>
      <c r="G18" s="507" t="s">
        <v>3</v>
      </c>
      <c r="H18" s="507"/>
      <c r="I18" s="507"/>
      <c r="J18" s="507" t="s">
        <v>4</v>
      </c>
      <c r="K18" s="507"/>
      <c r="L18" s="507"/>
      <c r="M18" s="507" t="s">
        <v>10</v>
      </c>
      <c r="N18" s="507"/>
      <c r="O18" s="507"/>
    </row>
    <row r="19" spans="1:15" ht="33" customHeight="1">
      <c r="A19" s="459"/>
      <c r="B19" s="459"/>
      <c r="C19" s="459"/>
      <c r="D19" s="98" t="s">
        <v>1</v>
      </c>
      <c r="E19" s="98" t="s">
        <v>2</v>
      </c>
      <c r="F19" s="98" t="s">
        <v>0</v>
      </c>
      <c r="G19" s="98" t="s">
        <v>1</v>
      </c>
      <c r="H19" s="98" t="s">
        <v>2</v>
      </c>
      <c r="I19" s="98" t="s">
        <v>0</v>
      </c>
      <c r="J19" s="98" t="s">
        <v>1</v>
      </c>
      <c r="K19" s="98" t="s">
        <v>2</v>
      </c>
      <c r="L19" s="98" t="s">
        <v>0</v>
      </c>
      <c r="M19" s="98" t="s">
        <v>1</v>
      </c>
      <c r="N19" s="98" t="s">
        <v>2</v>
      </c>
      <c r="O19" s="98" t="s">
        <v>0</v>
      </c>
    </row>
    <row r="20" spans="1:15" ht="33" customHeight="1">
      <c r="A20" s="516" t="s">
        <v>246</v>
      </c>
      <c r="B20" s="509" t="s">
        <v>77</v>
      </c>
      <c r="C20" s="510"/>
      <c r="D20" s="55"/>
      <c r="E20" s="55"/>
      <c r="F20" s="56" t="str">
        <f>IF(D20+E20=0, " ", D20+E20)</f>
        <v xml:space="preserve"> </v>
      </c>
      <c r="G20" s="55"/>
      <c r="H20" s="55"/>
      <c r="I20" s="56" t="str">
        <f>IF(G20+H20=0, " ", G20+H20)</f>
        <v xml:space="preserve"> </v>
      </c>
      <c r="J20" s="55"/>
      <c r="K20" s="55"/>
      <c r="L20" s="56" t="str">
        <f>IF(J20+K20=0, " ", J20+K20)</f>
        <v xml:space="preserve"> </v>
      </c>
      <c r="M20" s="55"/>
      <c r="N20" s="55"/>
      <c r="O20" s="56" t="str">
        <f>IF(M20+N20=0, " ", M20+N20)</f>
        <v xml:space="preserve"> </v>
      </c>
    </row>
    <row r="21" spans="1:15" ht="33" customHeight="1">
      <c r="A21" s="516"/>
      <c r="B21" s="512" t="s">
        <v>78</v>
      </c>
      <c r="C21" s="513"/>
      <c r="D21" s="53"/>
      <c r="E21" s="53"/>
      <c r="F21" s="56" t="str">
        <f>IF(D21+E21=0, " ", D21+E21)</f>
        <v xml:space="preserve"> </v>
      </c>
      <c r="G21" s="53"/>
      <c r="H21" s="53"/>
      <c r="I21" s="56" t="str">
        <f>IF(G21+H21=0, " ", G21+H21)</f>
        <v xml:space="preserve"> </v>
      </c>
      <c r="J21" s="53"/>
      <c r="K21" s="53"/>
      <c r="L21" s="56" t="str">
        <f>IF(J21+K21=0, " ", J21+K21)</f>
        <v xml:space="preserve"> </v>
      </c>
      <c r="M21" s="95"/>
      <c r="N21" s="95"/>
      <c r="O21" s="56" t="str">
        <f>IF(M21+N21=0, " ", M21+N21)</f>
        <v xml:space="preserve"> </v>
      </c>
    </row>
    <row r="22" spans="1:15" ht="33" customHeight="1">
      <c r="A22" s="516"/>
      <c r="B22" s="498" t="s">
        <v>79</v>
      </c>
      <c r="C22" s="20" t="s">
        <v>233</v>
      </c>
      <c r="D22" s="53"/>
      <c r="E22" s="53"/>
      <c r="F22" s="56" t="str">
        <f>IF(D22+E22=0, " ", D22+E22)</f>
        <v xml:space="preserve"> </v>
      </c>
      <c r="G22" s="53"/>
      <c r="H22" s="53"/>
      <c r="I22" s="56" t="str">
        <f>IF(G22+H22=0, " ", G22+H22)</f>
        <v xml:space="preserve"> </v>
      </c>
      <c r="J22" s="53"/>
      <c r="K22" s="53"/>
      <c r="L22" s="56" t="str">
        <f>IF(J22+K22=0, " ", J22+K22)</f>
        <v xml:space="preserve"> </v>
      </c>
      <c r="M22" s="95"/>
      <c r="N22" s="95"/>
      <c r="O22" s="56" t="str">
        <f>IF(M22+N22=0, " ", M22+N22)</f>
        <v xml:space="preserve"> </v>
      </c>
    </row>
    <row r="23" spans="1:15" ht="33" customHeight="1">
      <c r="A23" s="516"/>
      <c r="B23" s="457"/>
      <c r="C23" s="20" t="s">
        <v>222</v>
      </c>
      <c r="D23" s="53"/>
      <c r="E23" s="53"/>
      <c r="F23" s="56" t="str">
        <f>IF(D23+E23=0, " ", D23+E23)</f>
        <v xml:space="preserve"> </v>
      </c>
      <c r="G23" s="53"/>
      <c r="H23" s="53"/>
      <c r="I23" s="56" t="str">
        <f>IF(G23+H23=0, " ", G23+H23)</f>
        <v xml:space="preserve"> </v>
      </c>
      <c r="J23" s="53"/>
      <c r="K23" s="53"/>
      <c r="L23" s="56" t="str">
        <f>IF(J23+K23=0, " ", J23+K23)</f>
        <v xml:space="preserve"> </v>
      </c>
      <c r="M23" s="95"/>
      <c r="N23" s="95"/>
      <c r="O23" s="56" t="str">
        <f>IF(M23+N23=0, " ", M23+N23)</f>
        <v xml:space="preserve"> </v>
      </c>
    </row>
    <row r="24" spans="1:15" ht="33" customHeight="1">
      <c r="A24" s="516"/>
      <c r="B24" s="500" t="s">
        <v>137</v>
      </c>
      <c r="C24" s="501"/>
      <c r="D24" s="57">
        <f>D21+D23</f>
        <v>0</v>
      </c>
      <c r="E24" s="57">
        <f t="shared" ref="E24:K24" si="0">E21+E23</f>
        <v>0</v>
      </c>
      <c r="F24" s="56" t="str">
        <f>IF(D24+E24=0, " ", D24+E24)</f>
        <v xml:space="preserve"> </v>
      </c>
      <c r="G24" s="57">
        <f t="shared" si="0"/>
        <v>0</v>
      </c>
      <c r="H24" s="57">
        <f t="shared" si="0"/>
        <v>0</v>
      </c>
      <c r="I24" s="56" t="str">
        <f>IF(G24+H24=0, " ", G24+H24)</f>
        <v xml:space="preserve"> </v>
      </c>
      <c r="J24" s="57">
        <f t="shared" si="0"/>
        <v>0</v>
      </c>
      <c r="K24" s="57">
        <f t="shared" si="0"/>
        <v>0</v>
      </c>
      <c r="L24" s="56" t="str">
        <f>IF(J24+K24=0, " ", J24+K24)</f>
        <v xml:space="preserve"> </v>
      </c>
      <c r="M24" s="57">
        <f>M21+M23</f>
        <v>0</v>
      </c>
      <c r="N24" s="57">
        <f>N21+N23</f>
        <v>0</v>
      </c>
      <c r="O24" s="56" t="str">
        <f>IF(M24+N24=0, " ", M24+N24)</f>
        <v xml:space="preserve"> </v>
      </c>
    </row>
    <row r="25" spans="1:15" ht="33" customHeight="1" thickBot="1">
      <c r="A25" s="517"/>
      <c r="B25" s="502" t="s">
        <v>138</v>
      </c>
      <c r="C25" s="503"/>
      <c r="D25" s="58" t="str">
        <f>IF(D20="","",D24/D20*100)</f>
        <v/>
      </c>
      <c r="E25" s="58" t="str">
        <f t="shared" ref="E25:K25" si="1">IF(E20="","",E24/E20*100)</f>
        <v/>
      </c>
      <c r="F25" s="58" t="str">
        <f>IF(F20= " "," ",F24/F20*100)</f>
        <v xml:space="preserve"> </v>
      </c>
      <c r="G25" s="58" t="str">
        <f t="shared" si="1"/>
        <v/>
      </c>
      <c r="H25" s="58" t="str">
        <f t="shared" si="1"/>
        <v/>
      </c>
      <c r="I25" s="58" t="str">
        <f>IF(I20= " "," ",I24/I20*100)</f>
        <v xml:space="preserve"> </v>
      </c>
      <c r="J25" s="58" t="str">
        <f t="shared" si="1"/>
        <v/>
      </c>
      <c r="K25" s="58" t="str">
        <f t="shared" si="1"/>
        <v/>
      </c>
      <c r="L25" s="58" t="str">
        <f>IF(L20= " "," ",L24/L20*100)</f>
        <v xml:space="preserve"> </v>
      </c>
      <c r="M25" s="58" t="str">
        <f>IF(M20="","",M24/M20*100)</f>
        <v/>
      </c>
      <c r="N25" s="58" t="str">
        <f>IF(N20="","",N24/N20*100)</f>
        <v/>
      </c>
      <c r="O25" s="58" t="str">
        <f>IF(O20= " "," ",O24/O20*100)</f>
        <v xml:space="preserve"> </v>
      </c>
    </row>
    <row r="26" spans="1:15" ht="33" customHeight="1">
      <c r="A26" s="50"/>
      <c r="B26" s="25"/>
      <c r="C26" s="25"/>
      <c r="D26" s="21"/>
      <c r="E26" s="21"/>
      <c r="F26" s="21"/>
      <c r="G26" s="21"/>
      <c r="H26" s="21"/>
      <c r="I26" s="21"/>
      <c r="J26" s="21"/>
      <c r="K26" s="21"/>
      <c r="L26" s="21"/>
    </row>
    <row r="27" spans="1:15" ht="33" customHeight="1">
      <c r="A27" s="254" t="s">
        <v>87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</row>
    <row r="28" spans="1:15" ht="33" customHeight="1">
      <c r="A28" s="514" t="s">
        <v>139</v>
      </c>
      <c r="B28" s="514"/>
      <c r="C28" s="514"/>
      <c r="D28" s="514"/>
      <c r="E28" s="514"/>
      <c r="F28" s="514"/>
      <c r="G28" s="514"/>
      <c r="H28" s="514"/>
      <c r="I28" s="101" t="s">
        <v>73</v>
      </c>
      <c r="J28" s="559"/>
      <c r="K28" s="560"/>
      <c r="L28" s="101" t="s">
        <v>74</v>
      </c>
      <c r="M28" s="561"/>
      <c r="N28" s="562"/>
      <c r="O28" s="563"/>
    </row>
    <row r="29" spans="1:15" ht="33" customHeight="1">
      <c r="A29" s="518" t="s">
        <v>141</v>
      </c>
      <c r="B29" s="519"/>
      <c r="C29" s="519"/>
      <c r="D29" s="440" t="s">
        <v>236</v>
      </c>
      <c r="E29" s="440"/>
      <c r="F29" s="440"/>
      <c r="G29" s="440" t="s">
        <v>3</v>
      </c>
      <c r="H29" s="440"/>
      <c r="I29" s="440"/>
      <c r="J29" s="440" t="s">
        <v>4</v>
      </c>
      <c r="K29" s="440"/>
      <c r="L29" s="460"/>
      <c r="M29" s="507" t="s">
        <v>10</v>
      </c>
      <c r="N29" s="507"/>
      <c r="O29" s="523"/>
    </row>
    <row r="30" spans="1:15" ht="33" customHeight="1">
      <c r="A30" s="518"/>
      <c r="B30" s="519"/>
      <c r="C30" s="519"/>
      <c r="D30" s="62" t="s">
        <v>1</v>
      </c>
      <c r="E30" s="62" t="s">
        <v>2</v>
      </c>
      <c r="F30" s="62" t="s">
        <v>0</v>
      </c>
      <c r="G30" s="62" t="s">
        <v>1</v>
      </c>
      <c r="H30" s="62" t="s">
        <v>2</v>
      </c>
      <c r="I30" s="62" t="s">
        <v>0</v>
      </c>
      <c r="J30" s="62" t="s">
        <v>1</v>
      </c>
      <c r="K30" s="62" t="s">
        <v>2</v>
      </c>
      <c r="L30" s="63" t="s">
        <v>0</v>
      </c>
      <c r="M30" s="98" t="s">
        <v>1</v>
      </c>
      <c r="N30" s="98" t="s">
        <v>2</v>
      </c>
      <c r="O30" s="99" t="s">
        <v>0</v>
      </c>
    </row>
    <row r="31" spans="1:15" s="1" customFormat="1" ht="33" customHeight="1">
      <c r="A31" s="520" t="s">
        <v>211</v>
      </c>
      <c r="B31" s="514"/>
      <c r="C31" s="40" t="s">
        <v>80</v>
      </c>
      <c r="D31" s="64"/>
      <c r="E31" s="64"/>
      <c r="F31" s="59" t="str">
        <f>IF((D31+E31)=0, " ", D31+E31)</f>
        <v xml:space="preserve"> </v>
      </c>
      <c r="G31" s="64"/>
      <c r="H31" s="64"/>
      <c r="I31" s="59" t="str">
        <f>IF((G31+H31)=0, " ", G31+H31)</f>
        <v xml:space="preserve"> </v>
      </c>
      <c r="J31" s="64"/>
      <c r="K31" s="64"/>
      <c r="L31" s="60" t="str">
        <f>IF((J31+K31)=0, " ", J31+K31)</f>
        <v xml:space="preserve"> </v>
      </c>
      <c r="M31" s="104"/>
      <c r="N31" s="104"/>
      <c r="O31" s="60" t="str">
        <f>IF((M31+N31)=0, " ", M31+N31)</f>
        <v xml:space="preserve"> </v>
      </c>
    </row>
    <row r="32" spans="1:15" s="1" customFormat="1" ht="33" customHeight="1">
      <c r="A32" s="520"/>
      <c r="B32" s="514"/>
      <c r="C32" s="40" t="s">
        <v>81</v>
      </c>
      <c r="D32" s="64"/>
      <c r="E32" s="64"/>
      <c r="F32" s="59" t="str">
        <f>IF((D32+E32)=0, " ", D32+E32)</f>
        <v xml:space="preserve"> </v>
      </c>
      <c r="G32" s="64"/>
      <c r="H32" s="64"/>
      <c r="I32" s="59" t="str">
        <f>IF((G32+H32)=0, " ", G32+H32)</f>
        <v xml:space="preserve"> </v>
      </c>
      <c r="J32" s="64"/>
      <c r="K32" s="64"/>
      <c r="L32" s="60" t="str">
        <f>IF((J32+K32)=0, " ", J32+K32)</f>
        <v xml:space="preserve"> </v>
      </c>
      <c r="M32" s="104"/>
      <c r="N32" s="104"/>
      <c r="O32" s="60" t="str">
        <f>IF((M32+N32)=0, " ", M32+N32)</f>
        <v xml:space="preserve"> </v>
      </c>
    </row>
    <row r="33" spans="1:15" s="1" customFormat="1" ht="33" customHeight="1">
      <c r="A33" s="518"/>
      <c r="B33" s="519"/>
      <c r="C33" s="519"/>
      <c r="D33" s="440" t="s">
        <v>0</v>
      </c>
      <c r="E33" s="440"/>
      <c r="F33" s="440"/>
      <c r="G33" s="440" t="s">
        <v>3</v>
      </c>
      <c r="H33" s="440"/>
      <c r="I33" s="440"/>
      <c r="J33" s="440" t="s">
        <v>4</v>
      </c>
      <c r="K33" s="440"/>
      <c r="L33" s="460"/>
      <c r="M33" s="507" t="s">
        <v>10</v>
      </c>
      <c r="N33" s="507"/>
      <c r="O33" s="523"/>
    </row>
    <row r="34" spans="1:15" s="1" customFormat="1" ht="33" customHeight="1">
      <c r="A34" s="518"/>
      <c r="B34" s="519"/>
      <c r="C34" s="519"/>
      <c r="D34" s="62" t="s">
        <v>1</v>
      </c>
      <c r="E34" s="62" t="s">
        <v>2</v>
      </c>
      <c r="F34" s="62" t="s">
        <v>0</v>
      </c>
      <c r="G34" s="62" t="s">
        <v>1</v>
      </c>
      <c r="H34" s="62" t="s">
        <v>2</v>
      </c>
      <c r="I34" s="62" t="s">
        <v>0</v>
      </c>
      <c r="J34" s="62" t="s">
        <v>1</v>
      </c>
      <c r="K34" s="62" t="s">
        <v>2</v>
      </c>
      <c r="L34" s="63" t="s">
        <v>0</v>
      </c>
      <c r="M34" s="98" t="s">
        <v>1</v>
      </c>
      <c r="N34" s="98" t="s">
        <v>2</v>
      </c>
      <c r="O34" s="99" t="s">
        <v>0</v>
      </c>
    </row>
    <row r="35" spans="1:15" ht="33" customHeight="1">
      <c r="A35" s="520" t="s">
        <v>212</v>
      </c>
      <c r="B35" s="514"/>
      <c r="C35" s="40" t="s">
        <v>80</v>
      </c>
      <c r="D35" s="64"/>
      <c r="E35" s="64"/>
      <c r="F35" s="59" t="str">
        <f>IF((D35+E35)=0, " ", D35+E35)</f>
        <v xml:space="preserve"> </v>
      </c>
      <c r="G35" s="64"/>
      <c r="H35" s="61"/>
      <c r="I35" s="59" t="str">
        <f>IF((G35+H35)=0, " ", G35+H35)</f>
        <v xml:space="preserve"> </v>
      </c>
      <c r="J35" s="64"/>
      <c r="K35" s="64"/>
      <c r="L35" s="60" t="str">
        <f>IF((J35+K35)=0, " ", J35+K35)</f>
        <v xml:space="preserve"> </v>
      </c>
      <c r="M35" s="104"/>
      <c r="N35" s="104"/>
      <c r="O35" s="60" t="str">
        <f>IF((M35+N35)=0, " ", M35+N35)</f>
        <v xml:space="preserve"> </v>
      </c>
    </row>
    <row r="36" spans="1:15" ht="33" customHeight="1" thickBot="1">
      <c r="A36" s="521"/>
      <c r="B36" s="522"/>
      <c r="C36" s="66" t="s">
        <v>81</v>
      </c>
      <c r="D36" s="65"/>
      <c r="E36" s="65"/>
      <c r="F36" s="59" t="str">
        <f>IF((D36+E36)=0, " ", D36+E36)</f>
        <v xml:space="preserve"> </v>
      </c>
      <c r="G36" s="65"/>
      <c r="H36" s="65"/>
      <c r="I36" s="59" t="str">
        <f>IF((G36+H36)=0, " ", G36+H36)</f>
        <v xml:space="preserve"> </v>
      </c>
      <c r="J36" s="65"/>
      <c r="K36" s="65"/>
      <c r="L36" s="60" t="str">
        <f>IF((J36+K36)=0, " ", J36+K36)</f>
        <v xml:space="preserve"> </v>
      </c>
      <c r="M36" s="104"/>
      <c r="N36" s="104"/>
      <c r="O36" s="60" t="str">
        <f>IF((M36+N36)=0, " ", M36+N36)</f>
        <v xml:space="preserve"> </v>
      </c>
    </row>
    <row r="37" spans="1:15" ht="32.25" customHeight="1">
      <c r="A37" s="107"/>
      <c r="B37" s="50"/>
      <c r="C37" s="50"/>
      <c r="D37" s="18"/>
      <c r="E37" s="18"/>
      <c r="F37" s="18"/>
      <c r="G37" s="18"/>
      <c r="H37" s="18"/>
      <c r="I37" s="18"/>
      <c r="J37" s="18"/>
      <c r="K37" s="18"/>
      <c r="L37" s="108"/>
    </row>
    <row r="38" spans="1:15" ht="32.25" customHeight="1">
      <c r="A38" s="254" t="s">
        <v>88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</row>
    <row r="39" spans="1:15" ht="32.25" customHeight="1">
      <c r="A39" s="508" t="s">
        <v>227</v>
      </c>
      <c r="B39" s="508"/>
      <c r="C39" s="508"/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</row>
    <row r="40" spans="1:15" ht="32.25" customHeight="1">
      <c r="A40" s="428" t="s">
        <v>131</v>
      </c>
      <c r="B40" s="428" t="s">
        <v>16</v>
      </c>
      <c r="C40" s="428" t="s">
        <v>228</v>
      </c>
      <c r="D40" s="440" t="s">
        <v>15</v>
      </c>
      <c r="E40" s="440"/>
      <c r="F40" s="440"/>
      <c r="G40" s="440"/>
      <c r="H40" s="440"/>
      <c r="I40" s="440"/>
      <c r="J40" s="440"/>
      <c r="K40" s="440"/>
      <c r="L40" s="440"/>
      <c r="M40" s="440"/>
      <c r="N40" s="440"/>
      <c r="O40" s="440"/>
    </row>
    <row r="41" spans="1:15" ht="32.25" customHeight="1">
      <c r="A41" s="428"/>
      <c r="B41" s="428"/>
      <c r="C41" s="428"/>
      <c r="D41" s="440" t="s">
        <v>236</v>
      </c>
      <c r="E41" s="440"/>
      <c r="F41" s="440"/>
      <c r="G41" s="440" t="s">
        <v>3</v>
      </c>
      <c r="H41" s="440"/>
      <c r="I41" s="440"/>
      <c r="J41" s="100" t="s">
        <v>4</v>
      </c>
      <c r="K41" s="100"/>
      <c r="L41" s="100"/>
      <c r="M41" s="507" t="s">
        <v>10</v>
      </c>
      <c r="N41" s="507"/>
      <c r="O41" s="507"/>
    </row>
    <row r="42" spans="1:15" ht="32.25" customHeight="1">
      <c r="A42" s="428"/>
      <c r="B42" s="428"/>
      <c r="C42" s="428"/>
      <c r="D42" s="100" t="s">
        <v>1</v>
      </c>
      <c r="E42" s="100" t="s">
        <v>2</v>
      </c>
      <c r="F42" s="100" t="s">
        <v>0</v>
      </c>
      <c r="G42" s="100" t="s">
        <v>1</v>
      </c>
      <c r="H42" s="100" t="s">
        <v>2</v>
      </c>
      <c r="I42" s="100" t="s">
        <v>0</v>
      </c>
      <c r="J42" s="100" t="s">
        <v>1</v>
      </c>
      <c r="K42" s="100" t="s">
        <v>2</v>
      </c>
      <c r="L42" s="100" t="s">
        <v>0</v>
      </c>
      <c r="M42" s="98" t="s">
        <v>1</v>
      </c>
      <c r="N42" s="98" t="s">
        <v>2</v>
      </c>
      <c r="O42" s="98" t="s">
        <v>0</v>
      </c>
    </row>
    <row r="43" spans="1:15" ht="32.25" customHeight="1">
      <c r="A43" s="511">
        <v>1</v>
      </c>
      <c r="B43" s="499"/>
      <c r="C43" s="20" t="s">
        <v>6</v>
      </c>
      <c r="D43" s="6"/>
      <c r="E43" s="6"/>
      <c r="F43" s="22" t="str">
        <f>IF((D43+E43)=0, " ", D43+E43)</f>
        <v xml:space="preserve"> </v>
      </c>
      <c r="G43" s="6"/>
      <c r="H43" s="6"/>
      <c r="I43" s="22" t="str">
        <f>IF(G43+H43=0, " ", G43+H43)</f>
        <v xml:space="preserve"> </v>
      </c>
      <c r="J43" s="6"/>
      <c r="K43" s="6"/>
      <c r="L43" s="31" t="str">
        <f>IF(J43+K43=0, " ", J43+K43)</f>
        <v xml:space="preserve"> </v>
      </c>
      <c r="M43" s="6"/>
      <c r="N43" s="6"/>
      <c r="O43" s="31" t="str">
        <f>IF(M43+N43=0, " ", M43+N43)</f>
        <v xml:space="preserve"> </v>
      </c>
    </row>
    <row r="44" spans="1:15" ht="32.25" customHeight="1">
      <c r="A44" s="511"/>
      <c r="B44" s="499"/>
      <c r="C44" s="20" t="s">
        <v>84</v>
      </c>
      <c r="D44" s="6"/>
      <c r="E44" s="6"/>
      <c r="F44" s="22" t="str">
        <f t="shared" ref="F44:F60" si="2">IF(D44+E44=0, " ", D44+E44)</f>
        <v xml:space="preserve"> </v>
      </c>
      <c r="G44" s="6"/>
      <c r="H44" s="6"/>
      <c r="I44" s="22" t="str">
        <f t="shared" ref="I44:I60" si="3">IF(G44+H44=0, " ", G44+H44)</f>
        <v xml:space="preserve"> </v>
      </c>
      <c r="J44" s="6"/>
      <c r="K44" s="6"/>
      <c r="L44" s="31" t="str">
        <f t="shared" ref="L44:L60" si="4">IF(J44+K44=0, " ", J44+K44)</f>
        <v xml:space="preserve"> </v>
      </c>
      <c r="M44" s="6"/>
      <c r="N44" s="6"/>
      <c r="O44" s="31" t="str">
        <f t="shared" ref="O44:O60" si="5">IF(M44+N44=0, " ", M44+N44)</f>
        <v xml:space="preserve"> </v>
      </c>
    </row>
    <row r="45" spans="1:15" ht="32.25" customHeight="1">
      <c r="A45" s="511">
        <v>2</v>
      </c>
      <c r="B45" s="499"/>
      <c r="C45" s="20" t="s">
        <v>6</v>
      </c>
      <c r="D45" s="6"/>
      <c r="E45" s="6"/>
      <c r="F45" s="22" t="str">
        <f t="shared" si="2"/>
        <v xml:space="preserve"> </v>
      </c>
      <c r="G45" s="6"/>
      <c r="H45" s="6"/>
      <c r="I45" s="22" t="str">
        <f t="shared" si="3"/>
        <v xml:space="preserve"> </v>
      </c>
      <c r="J45" s="6"/>
      <c r="K45" s="6"/>
      <c r="L45" s="31" t="str">
        <f t="shared" si="4"/>
        <v xml:space="preserve"> </v>
      </c>
      <c r="M45" s="6"/>
      <c r="N45" s="6"/>
      <c r="O45" s="31" t="str">
        <f t="shared" si="5"/>
        <v xml:space="preserve"> </v>
      </c>
    </row>
    <row r="46" spans="1:15" ht="32.25" customHeight="1">
      <c r="A46" s="511"/>
      <c r="B46" s="499"/>
      <c r="C46" s="20" t="s">
        <v>84</v>
      </c>
      <c r="D46" s="6"/>
      <c r="E46" s="6"/>
      <c r="F46" s="22" t="str">
        <f t="shared" si="2"/>
        <v xml:space="preserve"> </v>
      </c>
      <c r="G46" s="6"/>
      <c r="H46" s="6"/>
      <c r="I46" s="22" t="str">
        <f t="shared" si="3"/>
        <v xml:space="preserve"> </v>
      </c>
      <c r="J46" s="6"/>
      <c r="K46" s="6"/>
      <c r="L46" s="31" t="str">
        <f t="shared" si="4"/>
        <v xml:space="preserve"> </v>
      </c>
      <c r="M46" s="6"/>
      <c r="N46" s="6"/>
      <c r="O46" s="31" t="str">
        <f t="shared" si="5"/>
        <v xml:space="preserve"> </v>
      </c>
    </row>
    <row r="47" spans="1:15" ht="32.25" customHeight="1">
      <c r="A47" s="511">
        <v>3</v>
      </c>
      <c r="B47" s="499"/>
      <c r="C47" s="20" t="s">
        <v>6</v>
      </c>
      <c r="D47" s="6"/>
      <c r="E47" s="6"/>
      <c r="F47" s="22" t="str">
        <f t="shared" si="2"/>
        <v xml:space="preserve"> </v>
      </c>
      <c r="G47" s="6"/>
      <c r="H47" s="6"/>
      <c r="I47" s="22" t="str">
        <f t="shared" si="3"/>
        <v xml:space="preserve"> </v>
      </c>
      <c r="J47" s="6"/>
      <c r="K47" s="6"/>
      <c r="L47" s="31" t="str">
        <f t="shared" si="4"/>
        <v xml:space="preserve"> </v>
      </c>
      <c r="M47" s="6"/>
      <c r="N47" s="6"/>
      <c r="O47" s="31" t="str">
        <f t="shared" si="5"/>
        <v xml:space="preserve"> </v>
      </c>
    </row>
    <row r="48" spans="1:15" ht="32.25" customHeight="1">
      <c r="A48" s="511"/>
      <c r="B48" s="499"/>
      <c r="C48" s="20" t="s">
        <v>84</v>
      </c>
      <c r="D48" s="6"/>
      <c r="E48" s="6"/>
      <c r="F48" s="22" t="str">
        <f t="shared" si="2"/>
        <v xml:space="preserve"> </v>
      </c>
      <c r="G48" s="6"/>
      <c r="H48" s="6"/>
      <c r="I48" s="22" t="str">
        <f t="shared" si="3"/>
        <v xml:space="preserve"> </v>
      </c>
      <c r="J48" s="6"/>
      <c r="K48" s="6"/>
      <c r="L48" s="31" t="str">
        <f t="shared" si="4"/>
        <v xml:space="preserve"> </v>
      </c>
      <c r="M48" s="6"/>
      <c r="N48" s="6"/>
      <c r="O48" s="31" t="str">
        <f t="shared" si="5"/>
        <v xml:space="preserve"> </v>
      </c>
    </row>
    <row r="49" spans="1:15" ht="32.25" customHeight="1">
      <c r="A49" s="511">
        <v>4</v>
      </c>
      <c r="B49" s="499"/>
      <c r="C49" s="20" t="s">
        <v>6</v>
      </c>
      <c r="D49" s="6"/>
      <c r="E49" s="6"/>
      <c r="F49" s="22" t="str">
        <f t="shared" si="2"/>
        <v xml:space="preserve"> </v>
      </c>
      <c r="G49" s="6"/>
      <c r="H49" s="6"/>
      <c r="I49" s="22" t="str">
        <f t="shared" si="3"/>
        <v xml:space="preserve"> </v>
      </c>
      <c r="J49" s="6"/>
      <c r="K49" s="6"/>
      <c r="L49" s="31" t="str">
        <f t="shared" si="4"/>
        <v xml:space="preserve"> </v>
      </c>
      <c r="M49" s="6"/>
      <c r="N49" s="6"/>
      <c r="O49" s="31" t="str">
        <f t="shared" si="5"/>
        <v xml:space="preserve"> </v>
      </c>
    </row>
    <row r="50" spans="1:15" ht="32.25" customHeight="1">
      <c r="A50" s="511"/>
      <c r="B50" s="499"/>
      <c r="C50" s="20" t="s">
        <v>84</v>
      </c>
      <c r="D50" s="6"/>
      <c r="E50" s="6"/>
      <c r="F50" s="22" t="str">
        <f t="shared" si="2"/>
        <v xml:space="preserve"> </v>
      </c>
      <c r="G50" s="6"/>
      <c r="H50" s="6"/>
      <c r="I50" s="22" t="str">
        <f t="shared" si="3"/>
        <v xml:space="preserve"> </v>
      </c>
      <c r="J50" s="6"/>
      <c r="K50" s="6"/>
      <c r="L50" s="31" t="str">
        <f t="shared" si="4"/>
        <v xml:space="preserve"> </v>
      </c>
      <c r="M50" s="6"/>
      <c r="N50" s="6"/>
      <c r="O50" s="31" t="str">
        <f t="shared" si="5"/>
        <v xml:space="preserve"> </v>
      </c>
    </row>
    <row r="51" spans="1:15" ht="32.25" customHeight="1">
      <c r="A51" s="511">
        <v>5</v>
      </c>
      <c r="B51" s="499"/>
      <c r="C51" s="20" t="s">
        <v>6</v>
      </c>
      <c r="D51" s="6"/>
      <c r="E51" s="6"/>
      <c r="F51" s="22" t="str">
        <f t="shared" si="2"/>
        <v xml:space="preserve"> </v>
      </c>
      <c r="G51" s="6"/>
      <c r="H51" s="6"/>
      <c r="I51" s="22" t="str">
        <f t="shared" si="3"/>
        <v xml:space="preserve"> </v>
      </c>
      <c r="J51" s="6"/>
      <c r="K51" s="6"/>
      <c r="L51" s="31" t="str">
        <f t="shared" si="4"/>
        <v xml:space="preserve"> </v>
      </c>
      <c r="M51" s="6"/>
      <c r="N51" s="6"/>
      <c r="O51" s="31" t="str">
        <f t="shared" si="5"/>
        <v xml:space="preserve"> </v>
      </c>
    </row>
    <row r="52" spans="1:15" ht="32.25" customHeight="1">
      <c r="A52" s="511"/>
      <c r="B52" s="499"/>
      <c r="C52" s="20" t="s">
        <v>84</v>
      </c>
      <c r="D52" s="6"/>
      <c r="E52" s="6"/>
      <c r="F52" s="22" t="str">
        <f t="shared" si="2"/>
        <v xml:space="preserve"> </v>
      </c>
      <c r="G52" s="6"/>
      <c r="H52" s="6"/>
      <c r="I52" s="22" t="str">
        <f t="shared" si="3"/>
        <v xml:space="preserve"> </v>
      </c>
      <c r="J52" s="6"/>
      <c r="K52" s="6"/>
      <c r="L52" s="31" t="str">
        <f t="shared" si="4"/>
        <v xml:space="preserve"> </v>
      </c>
      <c r="M52" s="6"/>
      <c r="N52" s="6"/>
      <c r="O52" s="31" t="str">
        <f t="shared" si="5"/>
        <v xml:space="preserve"> </v>
      </c>
    </row>
    <row r="53" spans="1:15" ht="32.25" customHeight="1">
      <c r="A53" s="511">
        <v>6</v>
      </c>
      <c r="B53" s="499"/>
      <c r="C53" s="20" t="s">
        <v>6</v>
      </c>
      <c r="D53" s="6"/>
      <c r="E53" s="6"/>
      <c r="F53" s="22" t="str">
        <f t="shared" si="2"/>
        <v xml:space="preserve"> </v>
      </c>
      <c r="G53" s="6"/>
      <c r="H53" s="6"/>
      <c r="I53" s="22" t="str">
        <f t="shared" si="3"/>
        <v xml:space="preserve"> </v>
      </c>
      <c r="J53" s="6"/>
      <c r="K53" s="6"/>
      <c r="L53" s="31" t="str">
        <f t="shared" si="4"/>
        <v xml:space="preserve"> </v>
      </c>
      <c r="M53" s="6"/>
      <c r="N53" s="6"/>
      <c r="O53" s="31" t="str">
        <f t="shared" si="5"/>
        <v xml:space="preserve"> </v>
      </c>
    </row>
    <row r="54" spans="1:15" ht="32.25" customHeight="1">
      <c r="A54" s="511"/>
      <c r="B54" s="499"/>
      <c r="C54" s="20" t="s">
        <v>84</v>
      </c>
      <c r="D54" s="6"/>
      <c r="E54" s="6"/>
      <c r="F54" s="22" t="str">
        <f t="shared" si="2"/>
        <v xml:space="preserve"> </v>
      </c>
      <c r="G54" s="6"/>
      <c r="H54" s="6"/>
      <c r="I54" s="22" t="str">
        <f t="shared" si="3"/>
        <v xml:space="preserve"> </v>
      </c>
      <c r="J54" s="6"/>
      <c r="K54" s="6"/>
      <c r="L54" s="31" t="str">
        <f t="shared" si="4"/>
        <v xml:space="preserve"> </v>
      </c>
      <c r="M54" s="6"/>
      <c r="N54" s="6"/>
      <c r="O54" s="31" t="str">
        <f t="shared" si="5"/>
        <v xml:space="preserve"> </v>
      </c>
    </row>
    <row r="55" spans="1:15" ht="32.25" customHeight="1">
      <c r="A55" s="511">
        <v>7</v>
      </c>
      <c r="B55" s="499"/>
      <c r="C55" s="20" t="s">
        <v>6</v>
      </c>
      <c r="D55" s="6"/>
      <c r="E55" s="6"/>
      <c r="F55" s="22" t="str">
        <f t="shared" si="2"/>
        <v xml:space="preserve"> </v>
      </c>
      <c r="G55" s="6"/>
      <c r="H55" s="6"/>
      <c r="I55" s="22" t="str">
        <f t="shared" si="3"/>
        <v xml:space="preserve"> </v>
      </c>
      <c r="J55" s="6"/>
      <c r="K55" s="6"/>
      <c r="L55" s="31" t="str">
        <f t="shared" si="4"/>
        <v xml:space="preserve"> </v>
      </c>
      <c r="M55" s="6"/>
      <c r="N55" s="6"/>
      <c r="O55" s="31" t="str">
        <f t="shared" si="5"/>
        <v xml:space="preserve"> </v>
      </c>
    </row>
    <row r="56" spans="1:15" ht="32.25" customHeight="1">
      <c r="A56" s="511"/>
      <c r="B56" s="499"/>
      <c r="C56" s="20" t="s">
        <v>84</v>
      </c>
      <c r="D56" s="6"/>
      <c r="E56" s="6"/>
      <c r="F56" s="22" t="str">
        <f t="shared" si="2"/>
        <v xml:space="preserve"> </v>
      </c>
      <c r="G56" s="6"/>
      <c r="H56" s="6"/>
      <c r="I56" s="22" t="str">
        <f t="shared" si="3"/>
        <v xml:space="preserve"> </v>
      </c>
      <c r="J56" s="6"/>
      <c r="K56" s="6"/>
      <c r="L56" s="31" t="str">
        <f t="shared" si="4"/>
        <v xml:space="preserve"> </v>
      </c>
      <c r="M56" s="6"/>
      <c r="N56" s="6"/>
      <c r="O56" s="31" t="str">
        <f t="shared" si="5"/>
        <v xml:space="preserve"> </v>
      </c>
    </row>
    <row r="57" spans="1:15" ht="32.25" customHeight="1">
      <c r="A57" s="511">
        <v>8</v>
      </c>
      <c r="B57" s="499"/>
      <c r="C57" s="20" t="s">
        <v>6</v>
      </c>
      <c r="D57" s="6"/>
      <c r="E57" s="6"/>
      <c r="F57" s="22" t="str">
        <f t="shared" si="2"/>
        <v xml:space="preserve"> </v>
      </c>
      <c r="G57" s="6"/>
      <c r="H57" s="6"/>
      <c r="I57" s="22" t="str">
        <f t="shared" si="3"/>
        <v xml:space="preserve"> </v>
      </c>
      <c r="J57" s="6"/>
      <c r="K57" s="6"/>
      <c r="L57" s="31" t="str">
        <f t="shared" si="4"/>
        <v xml:space="preserve"> </v>
      </c>
      <c r="M57" s="6"/>
      <c r="N57" s="6"/>
      <c r="O57" s="31" t="str">
        <f t="shared" si="5"/>
        <v xml:space="preserve"> </v>
      </c>
    </row>
    <row r="58" spans="1:15" ht="32.25" customHeight="1">
      <c r="A58" s="511"/>
      <c r="B58" s="499"/>
      <c r="C58" s="20" t="s">
        <v>84</v>
      </c>
      <c r="D58" s="6"/>
      <c r="E58" s="6"/>
      <c r="F58" s="22" t="str">
        <f t="shared" si="2"/>
        <v xml:space="preserve"> </v>
      </c>
      <c r="G58" s="6"/>
      <c r="H58" s="6"/>
      <c r="I58" s="22" t="str">
        <f t="shared" si="3"/>
        <v xml:space="preserve"> </v>
      </c>
      <c r="J58" s="6"/>
      <c r="K58" s="6"/>
      <c r="L58" s="31" t="str">
        <f t="shared" si="4"/>
        <v xml:space="preserve"> </v>
      </c>
      <c r="M58" s="6"/>
      <c r="N58" s="6"/>
      <c r="O58" s="31" t="str">
        <f t="shared" si="5"/>
        <v xml:space="preserve"> </v>
      </c>
    </row>
    <row r="59" spans="1:15" ht="32.25" customHeight="1">
      <c r="A59" s="511">
        <v>9</v>
      </c>
      <c r="B59" s="499"/>
      <c r="C59" s="20" t="s">
        <v>6</v>
      </c>
      <c r="D59" s="6"/>
      <c r="E59" s="6"/>
      <c r="F59" s="22" t="str">
        <f t="shared" si="2"/>
        <v xml:space="preserve"> </v>
      </c>
      <c r="G59" s="6"/>
      <c r="H59" s="6"/>
      <c r="I59" s="22" t="str">
        <f t="shared" si="3"/>
        <v xml:space="preserve"> </v>
      </c>
      <c r="J59" s="6"/>
      <c r="K59" s="6"/>
      <c r="L59" s="31" t="str">
        <f t="shared" si="4"/>
        <v xml:space="preserve"> </v>
      </c>
      <c r="M59" s="6"/>
      <c r="N59" s="6"/>
      <c r="O59" s="31" t="str">
        <f t="shared" si="5"/>
        <v xml:space="preserve"> </v>
      </c>
    </row>
    <row r="60" spans="1:15" ht="32.25" customHeight="1" thickBot="1">
      <c r="A60" s="515"/>
      <c r="B60" s="529"/>
      <c r="C60" s="51" t="s">
        <v>84</v>
      </c>
      <c r="D60" s="36"/>
      <c r="E60" s="36"/>
      <c r="F60" s="38" t="str">
        <f t="shared" si="2"/>
        <v xml:space="preserve"> </v>
      </c>
      <c r="G60" s="36"/>
      <c r="H60" s="36"/>
      <c r="I60" s="38" t="str">
        <f t="shared" si="3"/>
        <v xml:space="preserve"> </v>
      </c>
      <c r="J60" s="36"/>
      <c r="K60" s="36"/>
      <c r="L60" s="39" t="str">
        <f t="shared" si="4"/>
        <v xml:space="preserve"> </v>
      </c>
      <c r="M60" s="36"/>
      <c r="N60" s="36"/>
      <c r="O60" s="39" t="str">
        <f t="shared" si="5"/>
        <v xml:space="preserve"> </v>
      </c>
    </row>
    <row r="61" spans="1:15" ht="18" customHeight="1">
      <c r="A61" s="550" t="s">
        <v>213</v>
      </c>
      <c r="B61" s="551"/>
      <c r="C61" s="551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</row>
    <row r="62" spans="1:15" ht="18" customHeight="1">
      <c r="A62" s="552" t="s">
        <v>178</v>
      </c>
      <c r="B62" s="553"/>
      <c r="C62" s="553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</row>
    <row r="63" spans="1:15" ht="18" customHeight="1">
      <c r="A63" s="77">
        <v>1</v>
      </c>
      <c r="B63" s="459" t="s">
        <v>179</v>
      </c>
      <c r="C63" s="459"/>
      <c r="D63" s="459"/>
      <c r="E63" s="459"/>
      <c r="F63" s="459"/>
      <c r="G63" s="459"/>
      <c r="H63" s="459"/>
      <c r="I63" s="96" t="s">
        <v>73</v>
      </c>
      <c r="J63" s="525"/>
      <c r="K63" s="525"/>
      <c r="L63" s="96" t="s">
        <v>74</v>
      </c>
      <c r="M63" s="524"/>
      <c r="N63" s="524"/>
    </row>
    <row r="64" spans="1:15" ht="18" customHeight="1">
      <c r="A64" s="527">
        <v>2</v>
      </c>
      <c r="B64" s="459" t="s">
        <v>186</v>
      </c>
      <c r="C64" s="459"/>
      <c r="D64" s="459"/>
      <c r="E64" s="459"/>
      <c r="F64" s="459"/>
      <c r="G64" s="459"/>
      <c r="H64" s="459"/>
      <c r="I64" s="459"/>
      <c r="J64" s="459"/>
      <c r="K64" s="459"/>
      <c r="L64" s="459"/>
      <c r="M64" s="459"/>
      <c r="N64" s="459"/>
    </row>
    <row r="65" spans="1:14" ht="18" customHeight="1">
      <c r="A65" s="528"/>
      <c r="B65" s="441" t="s">
        <v>157</v>
      </c>
      <c r="C65" s="441"/>
      <c r="D65" s="441" t="s">
        <v>247</v>
      </c>
      <c r="E65" s="441"/>
      <c r="F65" s="441"/>
      <c r="G65" s="441"/>
      <c r="H65" s="441"/>
      <c r="I65" s="441"/>
      <c r="J65" s="441"/>
      <c r="K65" s="441"/>
      <c r="L65" s="441"/>
      <c r="M65" s="441"/>
      <c r="N65" s="441"/>
    </row>
    <row r="66" spans="1:14" ht="18" customHeight="1">
      <c r="A66" s="528"/>
      <c r="B66" s="441"/>
      <c r="C66" s="441"/>
      <c r="D66" s="441"/>
      <c r="E66" s="441"/>
      <c r="F66" s="441"/>
      <c r="G66" s="441" t="s">
        <v>236</v>
      </c>
      <c r="H66" s="441"/>
      <c r="I66" s="441" t="s">
        <v>3</v>
      </c>
      <c r="J66" s="441"/>
      <c r="K66" s="441" t="s">
        <v>4</v>
      </c>
      <c r="L66" s="441"/>
      <c r="M66" s="441" t="s">
        <v>10</v>
      </c>
      <c r="N66" s="441"/>
    </row>
    <row r="67" spans="1:14" ht="18" customHeight="1">
      <c r="A67" s="533" t="s">
        <v>180</v>
      </c>
      <c r="B67" s="537" t="s">
        <v>188</v>
      </c>
      <c r="C67" s="537"/>
      <c r="D67" s="541" t="s">
        <v>1</v>
      </c>
      <c r="E67" s="541"/>
      <c r="F67" s="541"/>
      <c r="G67" s="491"/>
      <c r="H67" s="492"/>
      <c r="I67" s="491"/>
      <c r="J67" s="492"/>
      <c r="K67" s="491"/>
      <c r="L67" s="492"/>
      <c r="M67" s="491"/>
      <c r="N67" s="492"/>
    </row>
    <row r="68" spans="1:14" ht="18" customHeight="1">
      <c r="A68" s="533"/>
      <c r="B68" s="537"/>
      <c r="C68" s="537"/>
      <c r="D68" s="541" t="s">
        <v>2</v>
      </c>
      <c r="E68" s="541"/>
      <c r="F68" s="541"/>
      <c r="G68" s="491"/>
      <c r="H68" s="492"/>
      <c r="I68" s="491"/>
      <c r="J68" s="492"/>
      <c r="K68" s="491"/>
      <c r="L68" s="492"/>
      <c r="M68" s="491"/>
      <c r="N68" s="492"/>
    </row>
    <row r="69" spans="1:14" ht="18" customHeight="1">
      <c r="A69" s="533" t="s">
        <v>181</v>
      </c>
      <c r="B69" s="534" t="s">
        <v>189</v>
      </c>
      <c r="C69" s="534"/>
      <c r="D69" s="542" t="s">
        <v>1</v>
      </c>
      <c r="E69" s="542"/>
      <c r="F69" s="542"/>
      <c r="G69" s="493"/>
      <c r="H69" s="494"/>
      <c r="I69" s="493"/>
      <c r="J69" s="494"/>
      <c r="K69" s="493"/>
      <c r="L69" s="494"/>
      <c r="M69" s="493"/>
      <c r="N69" s="494"/>
    </row>
    <row r="70" spans="1:14" ht="18" customHeight="1">
      <c r="A70" s="533"/>
      <c r="B70" s="534"/>
      <c r="C70" s="534"/>
      <c r="D70" s="542" t="s">
        <v>2</v>
      </c>
      <c r="E70" s="542"/>
      <c r="F70" s="542"/>
      <c r="G70" s="493"/>
      <c r="H70" s="494"/>
      <c r="I70" s="493"/>
      <c r="J70" s="494"/>
      <c r="K70" s="493"/>
      <c r="L70" s="494"/>
      <c r="M70" s="493"/>
      <c r="N70" s="494"/>
    </row>
    <row r="71" spans="1:14" ht="18" customHeight="1">
      <c r="A71" s="533" t="s">
        <v>182</v>
      </c>
      <c r="B71" s="537" t="s">
        <v>190</v>
      </c>
      <c r="C71" s="537"/>
      <c r="D71" s="541" t="s">
        <v>1</v>
      </c>
      <c r="E71" s="541"/>
      <c r="F71" s="541"/>
      <c r="G71" s="491"/>
      <c r="H71" s="492"/>
      <c r="I71" s="491"/>
      <c r="J71" s="492"/>
      <c r="K71" s="491"/>
      <c r="L71" s="492"/>
      <c r="M71" s="491"/>
      <c r="N71" s="492"/>
    </row>
    <row r="72" spans="1:14" ht="18" customHeight="1">
      <c r="A72" s="533"/>
      <c r="B72" s="537"/>
      <c r="C72" s="537"/>
      <c r="D72" s="541" t="s">
        <v>2</v>
      </c>
      <c r="E72" s="541"/>
      <c r="F72" s="541"/>
      <c r="G72" s="491"/>
      <c r="H72" s="492"/>
      <c r="I72" s="491"/>
      <c r="J72" s="492"/>
      <c r="K72" s="491"/>
      <c r="L72" s="492"/>
      <c r="M72" s="491"/>
      <c r="N72" s="492"/>
    </row>
    <row r="73" spans="1:14" ht="18" customHeight="1">
      <c r="A73" s="533" t="s">
        <v>183</v>
      </c>
      <c r="B73" s="534" t="s">
        <v>191</v>
      </c>
      <c r="C73" s="534"/>
      <c r="D73" s="542" t="s">
        <v>1</v>
      </c>
      <c r="E73" s="542"/>
      <c r="F73" s="542"/>
      <c r="G73" s="493"/>
      <c r="H73" s="494"/>
      <c r="I73" s="493"/>
      <c r="J73" s="494"/>
      <c r="K73" s="493"/>
      <c r="L73" s="494"/>
      <c r="M73" s="493"/>
      <c r="N73" s="494"/>
    </row>
    <row r="74" spans="1:14" ht="18" customHeight="1">
      <c r="A74" s="533"/>
      <c r="B74" s="534"/>
      <c r="C74" s="534"/>
      <c r="D74" s="542" t="s">
        <v>2</v>
      </c>
      <c r="E74" s="542"/>
      <c r="F74" s="542"/>
      <c r="G74" s="493"/>
      <c r="H74" s="494"/>
      <c r="I74" s="493"/>
      <c r="J74" s="494"/>
      <c r="K74" s="493"/>
      <c r="L74" s="494"/>
      <c r="M74" s="493"/>
      <c r="N74" s="494"/>
    </row>
    <row r="75" spans="1:14" ht="18" customHeight="1">
      <c r="A75" s="533" t="s">
        <v>184</v>
      </c>
      <c r="B75" s="537" t="s">
        <v>192</v>
      </c>
      <c r="C75" s="537"/>
      <c r="D75" s="541" t="s">
        <v>1</v>
      </c>
      <c r="E75" s="541"/>
      <c r="F75" s="541"/>
      <c r="G75" s="491"/>
      <c r="H75" s="492"/>
      <c r="I75" s="491"/>
      <c r="J75" s="492"/>
      <c r="K75" s="491"/>
      <c r="L75" s="492"/>
      <c r="M75" s="491"/>
      <c r="N75" s="492"/>
    </row>
    <row r="76" spans="1:14" ht="18" customHeight="1">
      <c r="A76" s="533"/>
      <c r="B76" s="537"/>
      <c r="C76" s="537"/>
      <c r="D76" s="541" t="s">
        <v>2</v>
      </c>
      <c r="E76" s="541"/>
      <c r="F76" s="541"/>
      <c r="G76" s="491"/>
      <c r="H76" s="492"/>
      <c r="I76" s="491"/>
      <c r="J76" s="492"/>
      <c r="K76" s="491"/>
      <c r="L76" s="492"/>
      <c r="M76" s="491"/>
      <c r="N76" s="492"/>
    </row>
    <row r="77" spans="1:14" ht="18" customHeight="1">
      <c r="A77" s="77" t="s">
        <v>185</v>
      </c>
      <c r="B77" s="504" t="s">
        <v>193</v>
      </c>
      <c r="C77" s="504"/>
      <c r="D77" s="504"/>
      <c r="E77" s="504"/>
      <c r="F77" s="504"/>
      <c r="G77" s="504"/>
      <c r="H77" s="504"/>
      <c r="I77" s="504"/>
      <c r="J77" s="504"/>
      <c r="K77" s="504"/>
      <c r="L77" s="504"/>
      <c r="M77" s="504"/>
      <c r="N77" s="504"/>
    </row>
    <row r="78" spans="1:14" ht="18" customHeight="1">
      <c r="A78" s="527"/>
      <c r="B78" s="530" t="s">
        <v>158</v>
      </c>
      <c r="C78" s="531"/>
      <c r="D78" s="541" t="s">
        <v>1</v>
      </c>
      <c r="E78" s="541"/>
      <c r="F78" s="541"/>
      <c r="G78" s="491"/>
      <c r="H78" s="492"/>
      <c r="I78" s="491"/>
      <c r="J78" s="492"/>
      <c r="K78" s="491"/>
      <c r="L78" s="492"/>
      <c r="M78" s="491"/>
      <c r="N78" s="492"/>
    </row>
    <row r="79" spans="1:14" ht="18" customHeight="1">
      <c r="A79" s="528"/>
      <c r="B79" s="530"/>
      <c r="C79" s="532"/>
      <c r="D79" s="541" t="s">
        <v>2</v>
      </c>
      <c r="E79" s="541"/>
      <c r="F79" s="541"/>
      <c r="G79" s="491"/>
      <c r="H79" s="492"/>
      <c r="I79" s="491"/>
      <c r="J79" s="492"/>
      <c r="K79" s="491"/>
      <c r="L79" s="492"/>
      <c r="M79" s="491"/>
      <c r="N79" s="492"/>
    </row>
    <row r="80" spans="1:14" ht="18" customHeight="1">
      <c r="A80" s="528"/>
      <c r="B80" s="538" t="s">
        <v>159</v>
      </c>
      <c r="C80" s="539"/>
      <c r="D80" s="541" t="s">
        <v>1</v>
      </c>
      <c r="E80" s="541"/>
      <c r="F80" s="541"/>
      <c r="G80" s="493"/>
      <c r="H80" s="494"/>
      <c r="I80" s="493"/>
      <c r="J80" s="494"/>
      <c r="K80" s="493"/>
      <c r="L80" s="494">
        <f>J80+K80</f>
        <v>0</v>
      </c>
      <c r="M80" s="493"/>
      <c r="N80" s="494">
        <f>L80+M80</f>
        <v>0</v>
      </c>
    </row>
    <row r="81" spans="1:14" ht="18" customHeight="1">
      <c r="A81" s="528"/>
      <c r="B81" s="538"/>
      <c r="C81" s="540"/>
      <c r="D81" s="541" t="s">
        <v>2</v>
      </c>
      <c r="E81" s="541"/>
      <c r="F81" s="541"/>
      <c r="G81" s="493"/>
      <c r="H81" s="494"/>
      <c r="I81" s="493"/>
      <c r="J81" s="494"/>
      <c r="K81" s="493"/>
      <c r="L81" s="494"/>
      <c r="M81" s="493"/>
      <c r="N81" s="494"/>
    </row>
    <row r="82" spans="1:14" ht="18" customHeight="1">
      <c r="A82" s="528"/>
      <c r="B82" s="530" t="s">
        <v>160</v>
      </c>
      <c r="C82" s="531"/>
      <c r="D82" s="541" t="s">
        <v>1</v>
      </c>
      <c r="E82" s="541"/>
      <c r="F82" s="541"/>
      <c r="G82" s="491"/>
      <c r="H82" s="492"/>
      <c r="I82" s="491"/>
      <c r="J82" s="492"/>
      <c r="K82" s="491"/>
      <c r="L82" s="492">
        <f>J82+K82</f>
        <v>0</v>
      </c>
      <c r="M82" s="491"/>
      <c r="N82" s="492">
        <f>L82+M82</f>
        <v>0</v>
      </c>
    </row>
    <row r="83" spans="1:14" ht="18" customHeight="1" thickBot="1">
      <c r="A83" s="543"/>
      <c r="B83" s="544"/>
      <c r="C83" s="545"/>
      <c r="D83" s="546" t="s">
        <v>2</v>
      </c>
      <c r="E83" s="546"/>
      <c r="F83" s="546"/>
      <c r="G83" s="496"/>
      <c r="H83" s="497"/>
      <c r="I83" s="496"/>
      <c r="J83" s="497"/>
      <c r="K83" s="496"/>
      <c r="L83" s="497"/>
      <c r="M83" s="496"/>
      <c r="N83" s="497"/>
    </row>
    <row r="84" spans="1:14" ht="18" customHeight="1">
      <c r="A84" s="535"/>
      <c r="B84" s="536" t="s">
        <v>157</v>
      </c>
      <c r="C84" s="536"/>
      <c r="D84" s="441" t="s">
        <v>248</v>
      </c>
      <c r="E84" s="441"/>
      <c r="F84" s="441"/>
      <c r="G84" s="441"/>
      <c r="H84" s="441"/>
      <c r="I84" s="441"/>
      <c r="J84" s="441"/>
      <c r="K84" s="441"/>
      <c r="L84" s="441"/>
      <c r="M84" s="441"/>
      <c r="N84" s="441"/>
    </row>
    <row r="85" spans="1:14" ht="18" customHeight="1">
      <c r="A85" s="528"/>
      <c r="B85" s="441"/>
      <c r="C85" s="441"/>
      <c r="D85" s="547"/>
      <c r="E85" s="548"/>
      <c r="F85" s="549"/>
      <c r="G85" s="441" t="s">
        <v>236</v>
      </c>
      <c r="H85" s="441"/>
      <c r="I85" s="441" t="s">
        <v>3</v>
      </c>
      <c r="J85" s="441"/>
      <c r="K85" s="441" t="s">
        <v>4</v>
      </c>
      <c r="L85" s="495"/>
      <c r="M85" s="441" t="s">
        <v>10</v>
      </c>
      <c r="N85" s="495"/>
    </row>
    <row r="86" spans="1:14" ht="18" customHeight="1">
      <c r="A86" s="533" t="s">
        <v>180</v>
      </c>
      <c r="B86" s="537" t="s">
        <v>188</v>
      </c>
      <c r="C86" s="537"/>
      <c r="D86" s="541" t="s">
        <v>1</v>
      </c>
      <c r="E86" s="541"/>
      <c r="F86" s="541"/>
      <c r="G86" s="491"/>
      <c r="H86" s="492"/>
      <c r="I86" s="491"/>
      <c r="J86" s="492"/>
      <c r="K86" s="491"/>
      <c r="L86" s="492">
        <f>J86+K86</f>
        <v>0</v>
      </c>
      <c r="M86" s="491"/>
      <c r="N86" s="492">
        <f>L86+M86</f>
        <v>0</v>
      </c>
    </row>
    <row r="87" spans="1:14" ht="18" customHeight="1">
      <c r="A87" s="533"/>
      <c r="B87" s="537"/>
      <c r="C87" s="537"/>
      <c r="D87" s="541" t="s">
        <v>2</v>
      </c>
      <c r="E87" s="541"/>
      <c r="F87" s="541"/>
      <c r="G87" s="491"/>
      <c r="H87" s="492"/>
      <c r="I87" s="491"/>
      <c r="J87" s="492"/>
      <c r="K87" s="491"/>
      <c r="L87" s="492"/>
      <c r="M87" s="491"/>
      <c r="N87" s="492"/>
    </row>
    <row r="88" spans="1:14" ht="18" customHeight="1">
      <c r="A88" s="533" t="s">
        <v>181</v>
      </c>
      <c r="B88" s="534" t="s">
        <v>189</v>
      </c>
      <c r="C88" s="534"/>
      <c r="D88" s="541" t="s">
        <v>1</v>
      </c>
      <c r="E88" s="541"/>
      <c r="F88" s="541"/>
      <c r="G88" s="493"/>
      <c r="H88" s="494"/>
      <c r="I88" s="493"/>
      <c r="J88" s="494"/>
      <c r="K88" s="493"/>
      <c r="L88" s="494">
        <f>J88+K88</f>
        <v>0</v>
      </c>
      <c r="M88" s="493"/>
      <c r="N88" s="494">
        <f>L88+M88</f>
        <v>0</v>
      </c>
    </row>
    <row r="89" spans="1:14" ht="18" customHeight="1">
      <c r="A89" s="533"/>
      <c r="B89" s="534"/>
      <c r="C89" s="534"/>
      <c r="D89" s="541" t="s">
        <v>2</v>
      </c>
      <c r="E89" s="541"/>
      <c r="F89" s="541"/>
      <c r="G89" s="493"/>
      <c r="H89" s="494"/>
      <c r="I89" s="493"/>
      <c r="J89" s="494"/>
      <c r="K89" s="493"/>
      <c r="L89" s="494"/>
      <c r="M89" s="493"/>
      <c r="N89" s="494"/>
    </row>
    <row r="90" spans="1:14" ht="18" customHeight="1">
      <c r="A90" s="533" t="s">
        <v>182</v>
      </c>
      <c r="B90" s="537" t="s">
        <v>190</v>
      </c>
      <c r="C90" s="537"/>
      <c r="D90" s="541" t="s">
        <v>1</v>
      </c>
      <c r="E90" s="541"/>
      <c r="F90" s="541"/>
      <c r="G90" s="491"/>
      <c r="H90" s="492"/>
      <c r="I90" s="491"/>
      <c r="J90" s="492"/>
      <c r="K90" s="491"/>
      <c r="L90" s="492">
        <f>J90+K90</f>
        <v>0</v>
      </c>
      <c r="M90" s="491"/>
      <c r="N90" s="492">
        <f>L90+M90</f>
        <v>0</v>
      </c>
    </row>
    <row r="91" spans="1:14" ht="18" customHeight="1">
      <c r="A91" s="533"/>
      <c r="B91" s="537"/>
      <c r="C91" s="537"/>
      <c r="D91" s="541" t="s">
        <v>2</v>
      </c>
      <c r="E91" s="541"/>
      <c r="F91" s="541"/>
      <c r="G91" s="491"/>
      <c r="H91" s="492"/>
      <c r="I91" s="491"/>
      <c r="J91" s="492"/>
      <c r="K91" s="491"/>
      <c r="L91" s="492"/>
      <c r="M91" s="491"/>
      <c r="N91" s="492"/>
    </row>
    <row r="92" spans="1:14" ht="18" customHeight="1">
      <c r="A92" s="533" t="s">
        <v>183</v>
      </c>
      <c r="B92" s="534" t="s">
        <v>191</v>
      </c>
      <c r="C92" s="534"/>
      <c r="D92" s="541" t="s">
        <v>1</v>
      </c>
      <c r="E92" s="541"/>
      <c r="F92" s="541"/>
      <c r="G92" s="493"/>
      <c r="H92" s="494"/>
      <c r="I92" s="493"/>
      <c r="J92" s="494"/>
      <c r="K92" s="493"/>
      <c r="L92" s="494">
        <f>J92+K92</f>
        <v>0</v>
      </c>
      <c r="M92" s="493"/>
      <c r="N92" s="494">
        <f>L92+M92</f>
        <v>0</v>
      </c>
    </row>
    <row r="93" spans="1:14" ht="18" customHeight="1">
      <c r="A93" s="533"/>
      <c r="B93" s="534"/>
      <c r="C93" s="534"/>
      <c r="D93" s="541" t="s">
        <v>2</v>
      </c>
      <c r="E93" s="541"/>
      <c r="F93" s="541"/>
      <c r="G93" s="493"/>
      <c r="H93" s="494"/>
      <c r="I93" s="493"/>
      <c r="J93" s="494"/>
      <c r="K93" s="493"/>
      <c r="L93" s="494"/>
      <c r="M93" s="493"/>
      <c r="N93" s="494"/>
    </row>
    <row r="94" spans="1:14" ht="18" customHeight="1">
      <c r="A94" s="533" t="s">
        <v>184</v>
      </c>
      <c r="B94" s="537" t="s">
        <v>192</v>
      </c>
      <c r="C94" s="537"/>
      <c r="D94" s="541" t="s">
        <v>1</v>
      </c>
      <c r="E94" s="541"/>
      <c r="F94" s="541"/>
      <c r="G94" s="491"/>
      <c r="H94" s="492"/>
      <c r="I94" s="491"/>
      <c r="J94" s="492"/>
      <c r="K94" s="491"/>
      <c r="L94" s="492">
        <f>J94+K94</f>
        <v>0</v>
      </c>
      <c r="M94" s="491"/>
      <c r="N94" s="492">
        <f>L94+M94</f>
        <v>0</v>
      </c>
    </row>
    <row r="95" spans="1:14" ht="18" customHeight="1">
      <c r="A95" s="533"/>
      <c r="B95" s="537"/>
      <c r="C95" s="537"/>
      <c r="D95" s="541" t="s">
        <v>2</v>
      </c>
      <c r="E95" s="541"/>
      <c r="F95" s="541"/>
      <c r="G95" s="491"/>
      <c r="H95" s="492"/>
      <c r="I95" s="491"/>
      <c r="J95" s="492"/>
      <c r="K95" s="491"/>
      <c r="L95" s="492"/>
      <c r="M95" s="491"/>
      <c r="N95" s="492"/>
    </row>
    <row r="96" spans="1:14" ht="18" customHeight="1">
      <c r="A96" s="77" t="s">
        <v>185</v>
      </c>
      <c r="B96" s="504" t="s">
        <v>193</v>
      </c>
      <c r="C96" s="504"/>
      <c r="D96" s="504"/>
      <c r="E96" s="504"/>
      <c r="F96" s="504"/>
      <c r="G96" s="504"/>
      <c r="H96" s="504"/>
      <c r="I96" s="504"/>
      <c r="J96" s="504"/>
      <c r="K96" s="504"/>
      <c r="L96" s="504"/>
      <c r="M96" s="504"/>
      <c r="N96" s="504"/>
    </row>
    <row r="97" spans="1:15" ht="18" customHeight="1">
      <c r="A97" s="527"/>
      <c r="B97" s="530" t="s">
        <v>158</v>
      </c>
      <c r="C97" s="531"/>
      <c r="D97" s="541" t="s">
        <v>1</v>
      </c>
      <c r="E97" s="541"/>
      <c r="F97" s="541"/>
      <c r="G97" s="491"/>
      <c r="H97" s="492"/>
      <c r="I97" s="491"/>
      <c r="J97" s="492"/>
      <c r="K97" s="491"/>
      <c r="L97" s="492">
        <f>J97+K97</f>
        <v>0</v>
      </c>
      <c r="M97" s="491"/>
      <c r="N97" s="492">
        <f>L97+M97</f>
        <v>0</v>
      </c>
    </row>
    <row r="98" spans="1:15" ht="18" customHeight="1">
      <c r="A98" s="528"/>
      <c r="B98" s="530"/>
      <c r="C98" s="532"/>
      <c r="D98" s="541" t="s">
        <v>2</v>
      </c>
      <c r="E98" s="541"/>
      <c r="F98" s="541"/>
      <c r="G98" s="491"/>
      <c r="H98" s="492"/>
      <c r="I98" s="491"/>
      <c r="J98" s="492"/>
      <c r="K98" s="491"/>
      <c r="L98" s="492"/>
      <c r="M98" s="491"/>
      <c r="N98" s="492"/>
    </row>
    <row r="99" spans="1:15" ht="18" customHeight="1">
      <c r="A99" s="528"/>
      <c r="B99" s="538" t="s">
        <v>159</v>
      </c>
      <c r="C99" s="539"/>
      <c r="D99" s="541" t="s">
        <v>1</v>
      </c>
      <c r="E99" s="541"/>
      <c r="F99" s="541"/>
      <c r="G99" s="493"/>
      <c r="H99" s="494"/>
      <c r="I99" s="493"/>
      <c r="J99" s="494"/>
      <c r="K99" s="493"/>
      <c r="L99" s="494">
        <f>J99+K99</f>
        <v>0</v>
      </c>
      <c r="M99" s="493"/>
      <c r="N99" s="494">
        <f>L99+M99</f>
        <v>0</v>
      </c>
    </row>
    <row r="100" spans="1:15" ht="18" customHeight="1">
      <c r="A100" s="528"/>
      <c r="B100" s="538"/>
      <c r="C100" s="540"/>
      <c r="D100" s="541" t="s">
        <v>2</v>
      </c>
      <c r="E100" s="541"/>
      <c r="F100" s="541"/>
      <c r="G100" s="493"/>
      <c r="H100" s="494"/>
      <c r="I100" s="493"/>
      <c r="J100" s="494"/>
      <c r="K100" s="493"/>
      <c r="L100" s="494"/>
      <c r="M100" s="493"/>
      <c r="N100" s="494"/>
    </row>
    <row r="101" spans="1:15" ht="18" customHeight="1">
      <c r="A101" s="528"/>
      <c r="B101" s="530" t="s">
        <v>160</v>
      </c>
      <c r="C101" s="531"/>
      <c r="D101" s="541" t="s">
        <v>1</v>
      </c>
      <c r="E101" s="541"/>
      <c r="F101" s="541"/>
      <c r="G101" s="491"/>
      <c r="H101" s="492"/>
      <c r="I101" s="491"/>
      <c r="J101" s="492"/>
      <c r="K101" s="491"/>
      <c r="L101" s="492">
        <f>J101+K101</f>
        <v>0</v>
      </c>
      <c r="M101" s="491"/>
      <c r="N101" s="492">
        <f>L101+M101</f>
        <v>0</v>
      </c>
    </row>
    <row r="102" spans="1:15" ht="18" customHeight="1">
      <c r="A102" s="528"/>
      <c r="B102" s="530"/>
      <c r="C102" s="532"/>
      <c r="D102" s="541" t="s">
        <v>2</v>
      </c>
      <c r="E102" s="541"/>
      <c r="F102" s="541"/>
      <c r="G102" s="491"/>
      <c r="H102" s="492"/>
      <c r="I102" s="491"/>
      <c r="J102" s="492"/>
      <c r="K102" s="491"/>
      <c r="L102" s="492"/>
      <c r="M102" s="491"/>
      <c r="N102" s="492"/>
    </row>
    <row r="103" spans="1:15" ht="18" customHeight="1">
      <c r="A103" s="557"/>
      <c r="B103" s="554"/>
      <c r="C103" s="555"/>
      <c r="D103" s="491" t="s">
        <v>0</v>
      </c>
      <c r="E103" s="556"/>
      <c r="F103" s="492"/>
      <c r="G103" s="493"/>
      <c r="H103" s="494"/>
      <c r="I103" s="493"/>
      <c r="J103" s="494"/>
      <c r="K103" s="493"/>
      <c r="L103" s="494"/>
      <c r="M103" s="493"/>
      <c r="N103" s="494"/>
    </row>
    <row r="104" spans="1:15" ht="14.25">
      <c r="A104" s="7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78"/>
    </row>
    <row r="105" spans="1:15" ht="37.5" customHeight="1">
      <c r="A105" s="558" t="s">
        <v>187</v>
      </c>
      <c r="B105" s="391"/>
      <c r="C105" s="391"/>
      <c r="D105" s="391"/>
      <c r="E105" s="391"/>
      <c r="F105" s="391"/>
      <c r="G105" s="391"/>
      <c r="H105" s="391"/>
      <c r="I105" s="391"/>
      <c r="J105" s="391"/>
      <c r="K105" s="391"/>
      <c r="L105" s="391"/>
      <c r="M105" s="391"/>
      <c r="N105" s="391"/>
    </row>
    <row r="106" spans="1:15" ht="30.75" customHeight="1">
      <c r="A106" s="254" t="s">
        <v>258</v>
      </c>
      <c r="B106" s="254"/>
      <c r="C106" s="254"/>
      <c r="D106" s="254"/>
      <c r="E106" s="254"/>
      <c r="F106" s="254"/>
      <c r="G106" s="254"/>
      <c r="H106" s="254"/>
      <c r="I106" s="254"/>
      <c r="J106" s="254"/>
      <c r="K106" s="254"/>
      <c r="L106" s="254"/>
      <c r="M106" s="254"/>
      <c r="N106" s="254"/>
      <c r="O106" s="254"/>
    </row>
    <row r="107" spans="1:15" ht="30.75" customHeight="1">
      <c r="A107" s="274" t="s">
        <v>257</v>
      </c>
      <c r="B107" s="274"/>
      <c r="C107" s="274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74"/>
    </row>
    <row r="108" spans="1:15" ht="30.75" customHeight="1">
      <c r="A108" s="278" t="s">
        <v>170</v>
      </c>
      <c r="B108" s="278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</row>
    <row r="109" spans="1:15" ht="30.75" customHeight="1">
      <c r="A109" s="459" t="s">
        <v>171</v>
      </c>
      <c r="B109" s="459"/>
      <c r="C109" s="459"/>
      <c r="D109" s="441" t="s">
        <v>5</v>
      </c>
      <c r="E109" s="441"/>
      <c r="F109" s="441"/>
      <c r="G109" s="441"/>
      <c r="H109" s="441"/>
      <c r="I109" s="441"/>
      <c r="J109" s="441"/>
      <c r="K109" s="441"/>
      <c r="L109" s="441"/>
      <c r="M109" s="441"/>
      <c r="N109" s="441"/>
      <c r="O109" s="441"/>
    </row>
    <row r="110" spans="1:15" ht="30.75" customHeight="1">
      <c r="A110" s="459"/>
      <c r="B110" s="459"/>
      <c r="C110" s="459"/>
      <c r="D110" s="507" t="s">
        <v>6</v>
      </c>
      <c r="E110" s="507"/>
      <c r="F110" s="507"/>
      <c r="G110" s="507"/>
      <c r="H110" s="507"/>
      <c r="I110" s="507"/>
      <c r="J110" s="507" t="s">
        <v>7</v>
      </c>
      <c r="K110" s="507"/>
      <c r="L110" s="507"/>
      <c r="M110" s="507"/>
      <c r="N110" s="507"/>
      <c r="O110" s="507"/>
    </row>
    <row r="111" spans="1:15" ht="30.75" customHeight="1">
      <c r="A111" s="459"/>
      <c r="B111" s="459"/>
      <c r="C111" s="459"/>
      <c r="D111" s="507" t="s">
        <v>1</v>
      </c>
      <c r="E111" s="507"/>
      <c r="F111" s="507" t="s">
        <v>2</v>
      </c>
      <c r="G111" s="507"/>
      <c r="H111" s="507" t="s">
        <v>0</v>
      </c>
      <c r="I111" s="507"/>
      <c r="J111" s="507" t="s">
        <v>1</v>
      </c>
      <c r="K111" s="507"/>
      <c r="L111" s="507" t="s">
        <v>2</v>
      </c>
      <c r="M111" s="507"/>
      <c r="N111" s="507" t="s">
        <v>0</v>
      </c>
      <c r="O111" s="507"/>
    </row>
    <row r="112" spans="1:15" ht="30.75" customHeight="1">
      <c r="A112" s="441" t="s">
        <v>24</v>
      </c>
      <c r="B112" s="96">
        <v>1</v>
      </c>
      <c r="C112" s="106" t="s">
        <v>249</v>
      </c>
      <c r="D112" s="564"/>
      <c r="E112" s="564"/>
      <c r="F112" s="564"/>
      <c r="G112" s="564"/>
      <c r="H112" s="491"/>
      <c r="I112" s="492"/>
      <c r="J112" s="564"/>
      <c r="K112" s="564"/>
      <c r="L112" s="564"/>
      <c r="M112" s="564"/>
      <c r="N112" s="491"/>
      <c r="O112" s="492"/>
    </row>
    <row r="113" spans="1:15" ht="30.75" customHeight="1">
      <c r="A113" s="441"/>
      <c r="B113" s="96">
        <v>2</v>
      </c>
      <c r="C113" s="112" t="s">
        <v>250</v>
      </c>
      <c r="D113" s="564"/>
      <c r="E113" s="564"/>
      <c r="F113" s="564"/>
      <c r="G113" s="564"/>
      <c r="H113" s="491"/>
      <c r="I113" s="492"/>
      <c r="J113" s="564"/>
      <c r="K113" s="564"/>
      <c r="L113" s="564"/>
      <c r="M113" s="564"/>
      <c r="N113" s="491"/>
      <c r="O113" s="492"/>
    </row>
    <row r="114" spans="1:15" ht="30.75" customHeight="1">
      <c r="A114" s="441"/>
      <c r="B114" s="105">
        <v>3</v>
      </c>
      <c r="C114" s="106" t="s">
        <v>251</v>
      </c>
      <c r="D114" s="564"/>
      <c r="E114" s="564"/>
      <c r="F114" s="564"/>
      <c r="G114" s="564"/>
      <c r="H114" s="491"/>
      <c r="I114" s="492"/>
      <c r="J114" s="564"/>
      <c r="K114" s="564"/>
      <c r="L114" s="564"/>
      <c r="M114" s="564"/>
      <c r="N114" s="491"/>
      <c r="O114" s="492"/>
    </row>
    <row r="115" spans="1:15" ht="30.75" customHeight="1">
      <c r="A115" s="441"/>
      <c r="B115" s="105">
        <v>4</v>
      </c>
      <c r="C115" s="106" t="s">
        <v>252</v>
      </c>
      <c r="D115" s="564"/>
      <c r="E115" s="564"/>
      <c r="F115" s="564"/>
      <c r="G115" s="564"/>
      <c r="H115" s="491"/>
      <c r="I115" s="492"/>
      <c r="J115" s="564"/>
      <c r="K115" s="564"/>
      <c r="L115" s="564"/>
      <c r="M115" s="564"/>
      <c r="N115" s="491"/>
      <c r="O115" s="492"/>
    </row>
    <row r="116" spans="1:15" ht="30.75" customHeight="1">
      <c r="A116" s="441"/>
      <c r="B116" s="105">
        <v>5</v>
      </c>
      <c r="C116" s="112" t="s">
        <v>253</v>
      </c>
      <c r="D116" s="564"/>
      <c r="E116" s="564"/>
      <c r="F116" s="564"/>
      <c r="G116" s="564"/>
      <c r="H116" s="491"/>
      <c r="I116" s="492"/>
      <c r="J116" s="564"/>
      <c r="K116" s="564"/>
      <c r="L116" s="564"/>
      <c r="M116" s="564"/>
      <c r="N116" s="491"/>
      <c r="O116" s="492"/>
    </row>
    <row r="117" spans="1:15" ht="30.75" customHeight="1">
      <c r="A117" s="441"/>
      <c r="B117" s="105">
        <v>6</v>
      </c>
      <c r="C117" s="112" t="s">
        <v>254</v>
      </c>
      <c r="D117" s="564"/>
      <c r="E117" s="564"/>
      <c r="F117" s="564"/>
      <c r="G117" s="564"/>
      <c r="H117" s="491"/>
      <c r="I117" s="492"/>
      <c r="J117" s="564"/>
      <c r="K117" s="564"/>
      <c r="L117" s="564"/>
      <c r="M117" s="564"/>
      <c r="N117" s="491"/>
      <c r="O117" s="492"/>
    </row>
    <row r="118" spans="1:15" ht="30.75" customHeight="1">
      <c r="A118" s="441"/>
      <c r="B118" s="507" t="s">
        <v>255</v>
      </c>
      <c r="C118" s="507"/>
      <c r="D118" s="565">
        <f>IF(SUM(D112:E117)=" "," ",SUM(D112:E117))</f>
        <v>0</v>
      </c>
      <c r="E118" s="566"/>
      <c r="F118" s="565">
        <f>IF(SUM(F112:G117)=" "," ",SUM(F112:G117))</f>
        <v>0</v>
      </c>
      <c r="G118" s="566"/>
      <c r="H118" s="565">
        <f>IF(SUM(H112:I117)=" "," ",SUM(H112:I117))</f>
        <v>0</v>
      </c>
      <c r="I118" s="566"/>
      <c r="J118" s="565">
        <f>IF(SUM(J112:K117)=" "," ",SUM(J112:K117))</f>
        <v>0</v>
      </c>
      <c r="K118" s="566"/>
      <c r="L118" s="565">
        <f>IF(SUM(L112:M117)=" "," ",SUM(L112:M117))</f>
        <v>0</v>
      </c>
      <c r="M118" s="566"/>
      <c r="N118" s="565">
        <f>IF(SUM(N112:O117)=" "," ",SUM(N112:O117))</f>
        <v>0</v>
      </c>
      <c r="O118" s="566"/>
    </row>
    <row r="119" spans="1:15" ht="30.75" customHeight="1">
      <c r="A119" s="94"/>
      <c r="B119" s="110"/>
      <c r="C119" s="109"/>
      <c r="D119" s="110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</row>
    <row r="120" spans="1:15" ht="30.75" customHeight="1">
      <c r="A120" s="567" t="s">
        <v>173</v>
      </c>
      <c r="B120" s="567"/>
      <c r="C120" s="567"/>
      <c r="D120" s="567"/>
      <c r="E120" s="567"/>
      <c r="F120" s="567"/>
      <c r="G120" s="567"/>
      <c r="H120" s="567"/>
      <c r="I120" s="567"/>
      <c r="J120" s="567"/>
      <c r="K120" s="567"/>
      <c r="L120" s="567"/>
      <c r="M120" s="567"/>
      <c r="N120" s="567"/>
      <c r="O120" s="567"/>
    </row>
    <row r="121" spans="1:15" ht="30.75" customHeight="1">
      <c r="A121" s="459" t="s">
        <v>172</v>
      </c>
      <c r="B121" s="568"/>
      <c r="C121" s="568"/>
      <c r="D121" s="441" t="s">
        <v>5</v>
      </c>
      <c r="E121" s="441"/>
      <c r="F121" s="441"/>
      <c r="G121" s="441"/>
      <c r="H121" s="441"/>
      <c r="I121" s="441"/>
      <c r="J121" s="441"/>
      <c r="K121" s="441"/>
      <c r="L121" s="441"/>
      <c r="M121" s="441"/>
      <c r="N121" s="441"/>
      <c r="O121" s="441"/>
    </row>
    <row r="122" spans="1:15" ht="30.75" customHeight="1">
      <c r="A122" s="568"/>
      <c r="B122" s="568"/>
      <c r="C122" s="568"/>
      <c r="D122" s="507" t="s">
        <v>6</v>
      </c>
      <c r="E122" s="507"/>
      <c r="F122" s="507"/>
      <c r="G122" s="507"/>
      <c r="H122" s="507"/>
      <c r="I122" s="507"/>
      <c r="J122" s="507" t="s">
        <v>7</v>
      </c>
      <c r="K122" s="507"/>
      <c r="L122" s="507"/>
      <c r="M122" s="507"/>
      <c r="N122" s="507"/>
      <c r="O122" s="507"/>
    </row>
    <row r="123" spans="1:15" ht="30.75" customHeight="1">
      <c r="A123" s="568"/>
      <c r="B123" s="568"/>
      <c r="C123" s="568"/>
      <c r="D123" s="507" t="s">
        <v>1</v>
      </c>
      <c r="E123" s="507"/>
      <c r="F123" s="507" t="s">
        <v>2</v>
      </c>
      <c r="G123" s="507"/>
      <c r="H123" s="507" t="s">
        <v>0</v>
      </c>
      <c r="I123" s="507"/>
      <c r="J123" s="507" t="s">
        <v>1</v>
      </c>
      <c r="K123" s="507"/>
      <c r="L123" s="507" t="s">
        <v>2</v>
      </c>
      <c r="M123" s="507"/>
      <c r="N123" s="507" t="s">
        <v>0</v>
      </c>
      <c r="O123" s="507"/>
    </row>
    <row r="124" spans="1:15" ht="30.75" customHeight="1">
      <c r="A124" s="441" t="s">
        <v>25</v>
      </c>
      <c r="B124" s="96">
        <v>1</v>
      </c>
      <c r="C124" s="106" t="s">
        <v>249</v>
      </c>
      <c r="D124" s="564"/>
      <c r="E124" s="564"/>
      <c r="F124" s="564"/>
      <c r="G124" s="564"/>
      <c r="H124" s="491"/>
      <c r="I124" s="492"/>
      <c r="J124" s="564"/>
      <c r="K124" s="564"/>
      <c r="L124" s="564"/>
      <c r="M124" s="564"/>
      <c r="N124" s="491"/>
      <c r="O124" s="492"/>
    </row>
    <row r="125" spans="1:15" ht="30.75" customHeight="1">
      <c r="A125" s="441"/>
      <c r="B125" s="96">
        <v>2</v>
      </c>
      <c r="C125" s="112" t="s">
        <v>250</v>
      </c>
      <c r="D125" s="564"/>
      <c r="E125" s="564"/>
      <c r="F125" s="564"/>
      <c r="G125" s="564"/>
      <c r="H125" s="491"/>
      <c r="I125" s="492"/>
      <c r="J125" s="564"/>
      <c r="K125" s="564"/>
      <c r="L125" s="564"/>
      <c r="M125" s="564"/>
      <c r="N125" s="491"/>
      <c r="O125" s="492"/>
    </row>
    <row r="126" spans="1:15" ht="30.75" customHeight="1">
      <c r="A126" s="441"/>
      <c r="B126" s="105">
        <v>3</v>
      </c>
      <c r="C126" s="106" t="s">
        <v>251</v>
      </c>
      <c r="D126" s="564"/>
      <c r="E126" s="564"/>
      <c r="F126" s="564"/>
      <c r="G126" s="564"/>
      <c r="H126" s="491"/>
      <c r="I126" s="492"/>
      <c r="J126" s="564"/>
      <c r="K126" s="564"/>
      <c r="L126" s="564"/>
      <c r="M126" s="564"/>
      <c r="N126" s="491"/>
      <c r="O126" s="492"/>
    </row>
    <row r="127" spans="1:15" ht="30.75" customHeight="1">
      <c r="A127" s="441"/>
      <c r="B127" s="105">
        <v>4</v>
      </c>
      <c r="C127" s="106" t="s">
        <v>252</v>
      </c>
      <c r="D127" s="564"/>
      <c r="E127" s="564"/>
      <c r="F127" s="564"/>
      <c r="G127" s="564"/>
      <c r="H127" s="491"/>
      <c r="I127" s="492"/>
      <c r="J127" s="564"/>
      <c r="K127" s="564"/>
      <c r="L127" s="564"/>
      <c r="M127" s="564"/>
      <c r="N127" s="491"/>
      <c r="O127" s="492"/>
    </row>
    <row r="128" spans="1:15" ht="30.75" customHeight="1">
      <c r="A128" s="441"/>
      <c r="B128" s="105">
        <v>5</v>
      </c>
      <c r="C128" s="112" t="s">
        <v>253</v>
      </c>
      <c r="D128" s="564"/>
      <c r="E128" s="564"/>
      <c r="F128" s="564"/>
      <c r="G128" s="564"/>
      <c r="H128" s="491"/>
      <c r="I128" s="492"/>
      <c r="J128" s="564"/>
      <c r="K128" s="564"/>
      <c r="L128" s="564"/>
      <c r="M128" s="564"/>
      <c r="N128" s="491"/>
      <c r="O128" s="492"/>
    </row>
    <row r="129" spans="1:15" ht="30.75" customHeight="1">
      <c r="A129" s="441"/>
      <c r="B129" s="105">
        <v>6</v>
      </c>
      <c r="C129" s="112" t="s">
        <v>254</v>
      </c>
      <c r="D129" s="564"/>
      <c r="E129" s="564"/>
      <c r="F129" s="564"/>
      <c r="G129" s="564"/>
      <c r="H129" s="491"/>
      <c r="I129" s="492"/>
      <c r="J129" s="564"/>
      <c r="K129" s="564"/>
      <c r="L129" s="564"/>
      <c r="M129" s="564"/>
      <c r="N129" s="491"/>
      <c r="O129" s="492"/>
    </row>
    <row r="130" spans="1:15" ht="30.75" customHeight="1">
      <c r="A130" s="441"/>
      <c r="B130" s="507" t="s">
        <v>255</v>
      </c>
      <c r="C130" s="507"/>
      <c r="D130" s="565">
        <f>IF(SUM(D124:E129)=" "," ",SUM(D124:E129))</f>
        <v>0</v>
      </c>
      <c r="E130" s="566"/>
      <c r="F130" s="565">
        <f>IF(SUM(F124:G129)=" "," ",SUM(F124:G129))</f>
        <v>0</v>
      </c>
      <c r="G130" s="566"/>
      <c r="H130" s="565">
        <f>IF(SUM(H124:I129)=" "," ",SUM(H124:I129))</f>
        <v>0</v>
      </c>
      <c r="I130" s="566"/>
      <c r="J130" s="565">
        <f>IF(SUM(J124:K129)=" "," ",SUM(J124:K129))</f>
        <v>0</v>
      </c>
      <c r="K130" s="566"/>
      <c r="L130" s="565">
        <f>IF(SUM(L124:M129)=" "," ",SUM(L124:M129))</f>
        <v>0</v>
      </c>
      <c r="M130" s="566"/>
      <c r="N130" s="565">
        <f>IF(SUM(N124:O129)=" "," ",SUM(N124:O129))</f>
        <v>0</v>
      </c>
      <c r="O130" s="566"/>
    </row>
  </sheetData>
  <mergeCells count="435">
    <mergeCell ref="A120:O120"/>
    <mergeCell ref="D118:E118"/>
    <mergeCell ref="A124:A130"/>
    <mergeCell ref="D124:E124"/>
    <mergeCell ref="B130:C130"/>
    <mergeCell ref="A121:C123"/>
    <mergeCell ref="D121:O121"/>
    <mergeCell ref="D122:I122"/>
    <mergeCell ref="J122:O122"/>
    <mergeCell ref="D123:E123"/>
    <mergeCell ref="F123:G123"/>
    <mergeCell ref="H123:I123"/>
    <mergeCell ref="D130:E130"/>
    <mergeCell ref="F130:G130"/>
    <mergeCell ref="H130:I130"/>
    <mergeCell ref="J130:K130"/>
    <mergeCell ref="L130:M130"/>
    <mergeCell ref="N130:O130"/>
    <mergeCell ref="J123:K123"/>
    <mergeCell ref="L123:M123"/>
    <mergeCell ref="N123:O123"/>
    <mergeCell ref="A112:A118"/>
    <mergeCell ref="D112:E112"/>
    <mergeCell ref="B118:C118"/>
    <mergeCell ref="A107:O107"/>
    <mergeCell ref="A108:O108"/>
    <mergeCell ref="A109:C111"/>
    <mergeCell ref="D109:O109"/>
    <mergeCell ref="D110:I110"/>
    <mergeCell ref="J110:O110"/>
    <mergeCell ref="D111:E111"/>
    <mergeCell ref="F111:G111"/>
    <mergeCell ref="H111:I111"/>
    <mergeCell ref="J111:K111"/>
    <mergeCell ref="L111:M111"/>
    <mergeCell ref="N111:O111"/>
    <mergeCell ref="D128:E128"/>
    <mergeCell ref="F128:G128"/>
    <mergeCell ref="H128:I128"/>
    <mergeCell ref="J128:K128"/>
    <mergeCell ref="L128:M128"/>
    <mergeCell ref="N128:O128"/>
    <mergeCell ref="D129:E129"/>
    <mergeCell ref="F129:G129"/>
    <mergeCell ref="H129:I129"/>
    <mergeCell ref="J129:K129"/>
    <mergeCell ref="L129:M129"/>
    <mergeCell ref="N129:O129"/>
    <mergeCell ref="D125:E125"/>
    <mergeCell ref="F125:G125"/>
    <mergeCell ref="H125:I125"/>
    <mergeCell ref="J125:K125"/>
    <mergeCell ref="L125:M125"/>
    <mergeCell ref="N125:O125"/>
    <mergeCell ref="D126:E126"/>
    <mergeCell ref="D127:E127"/>
    <mergeCell ref="F127:G127"/>
    <mergeCell ref="H127:I127"/>
    <mergeCell ref="J127:K127"/>
    <mergeCell ref="L127:M127"/>
    <mergeCell ref="N127:O127"/>
    <mergeCell ref="F124:G124"/>
    <mergeCell ref="H124:I124"/>
    <mergeCell ref="J124:K124"/>
    <mergeCell ref="L124:M124"/>
    <mergeCell ref="N124:O124"/>
    <mergeCell ref="F126:G126"/>
    <mergeCell ref="H126:I126"/>
    <mergeCell ref="J126:K126"/>
    <mergeCell ref="L126:M126"/>
    <mergeCell ref="N126:O126"/>
    <mergeCell ref="N117:O117"/>
    <mergeCell ref="D116:E116"/>
    <mergeCell ref="F116:G116"/>
    <mergeCell ref="H116:I116"/>
    <mergeCell ref="J116:K116"/>
    <mergeCell ref="L116:M116"/>
    <mergeCell ref="N116:O116"/>
    <mergeCell ref="F118:G118"/>
    <mergeCell ref="H118:I118"/>
    <mergeCell ref="J118:K118"/>
    <mergeCell ref="L118:M118"/>
    <mergeCell ref="N118:O118"/>
    <mergeCell ref="D117:E117"/>
    <mergeCell ref="F117:G117"/>
    <mergeCell ref="H117:I117"/>
    <mergeCell ref="J117:K117"/>
    <mergeCell ref="L117:M117"/>
    <mergeCell ref="D113:E113"/>
    <mergeCell ref="F113:G113"/>
    <mergeCell ref="H113:I113"/>
    <mergeCell ref="J113:K113"/>
    <mergeCell ref="L113:M113"/>
    <mergeCell ref="N113:O113"/>
    <mergeCell ref="D114:E114"/>
    <mergeCell ref="D115:E115"/>
    <mergeCell ref="F115:G115"/>
    <mergeCell ref="H115:I115"/>
    <mergeCell ref="J115:K115"/>
    <mergeCell ref="L115:M115"/>
    <mergeCell ref="N115:O115"/>
    <mergeCell ref="F112:G112"/>
    <mergeCell ref="H112:I112"/>
    <mergeCell ref="J112:K112"/>
    <mergeCell ref="L112:M112"/>
    <mergeCell ref="N112:O112"/>
    <mergeCell ref="F114:G114"/>
    <mergeCell ref="H114:I114"/>
    <mergeCell ref="J114:K114"/>
    <mergeCell ref="L114:M114"/>
    <mergeCell ref="N114:O114"/>
    <mergeCell ref="A105:N105"/>
    <mergeCell ref="M63:N63"/>
    <mergeCell ref="J63:K63"/>
    <mergeCell ref="B64:N64"/>
    <mergeCell ref="D65:N65"/>
    <mergeCell ref="J28:K28"/>
    <mergeCell ref="M28:O28"/>
    <mergeCell ref="M99:N99"/>
    <mergeCell ref="M100:N100"/>
    <mergeCell ref="M101:N101"/>
    <mergeCell ref="M91:N91"/>
    <mergeCell ref="M102:N102"/>
    <mergeCell ref="M103:N103"/>
    <mergeCell ref="B96:N96"/>
    <mergeCell ref="M92:N92"/>
    <mergeCell ref="M93:N93"/>
    <mergeCell ref="M94:N94"/>
    <mergeCell ref="M95:N95"/>
    <mergeCell ref="M97:N97"/>
    <mergeCell ref="M98:N98"/>
    <mergeCell ref="B97:B98"/>
    <mergeCell ref="M75:N75"/>
    <mergeCell ref="M76:N76"/>
    <mergeCell ref="M78:N78"/>
    <mergeCell ref="M79:N79"/>
    <mergeCell ref="M86:N86"/>
    <mergeCell ref="M87:N87"/>
    <mergeCell ref="M88:N88"/>
    <mergeCell ref="M89:N89"/>
    <mergeCell ref="M90:N90"/>
    <mergeCell ref="A106:O106"/>
    <mergeCell ref="D101:F101"/>
    <mergeCell ref="D102:F102"/>
    <mergeCell ref="B103:C103"/>
    <mergeCell ref="D103:F103"/>
    <mergeCell ref="A97:A103"/>
    <mergeCell ref="M82:N82"/>
    <mergeCell ref="M83:N83"/>
    <mergeCell ref="D84:N84"/>
    <mergeCell ref="M85:N85"/>
    <mergeCell ref="D92:F92"/>
    <mergeCell ref="D93:F93"/>
    <mergeCell ref="A94:A95"/>
    <mergeCell ref="B94:C95"/>
    <mergeCell ref="D94:F94"/>
    <mergeCell ref="D95:F95"/>
    <mergeCell ref="D97:F97"/>
    <mergeCell ref="D98:F98"/>
    <mergeCell ref="D99:F99"/>
    <mergeCell ref="D100:F100"/>
    <mergeCell ref="D86:F86"/>
    <mergeCell ref="D87:F87"/>
    <mergeCell ref="D85:F85"/>
    <mergeCell ref="G85:H85"/>
    <mergeCell ref="G86:H86"/>
    <mergeCell ref="G95:H95"/>
    <mergeCell ref="A61:O61"/>
    <mergeCell ref="A62:O62"/>
    <mergeCell ref="M67:N67"/>
    <mergeCell ref="M68:N68"/>
    <mergeCell ref="M80:N80"/>
    <mergeCell ref="M81:N81"/>
    <mergeCell ref="M69:N69"/>
    <mergeCell ref="M70:N70"/>
    <mergeCell ref="M71:N71"/>
    <mergeCell ref="M72:N72"/>
    <mergeCell ref="M73:N73"/>
    <mergeCell ref="M74:N74"/>
    <mergeCell ref="M66:N66"/>
    <mergeCell ref="B77:N77"/>
    <mergeCell ref="D72:F72"/>
    <mergeCell ref="A73:A74"/>
    <mergeCell ref="I86:J86"/>
    <mergeCell ref="D88:F88"/>
    <mergeCell ref="D89:F89"/>
    <mergeCell ref="A90:A91"/>
    <mergeCell ref="B90:C91"/>
    <mergeCell ref="D90:F90"/>
    <mergeCell ref="D91:F91"/>
    <mergeCell ref="A78:A83"/>
    <mergeCell ref="B78:B79"/>
    <mergeCell ref="C78:C79"/>
    <mergeCell ref="D78:F78"/>
    <mergeCell ref="D79:F79"/>
    <mergeCell ref="D80:F80"/>
    <mergeCell ref="D81:F81"/>
    <mergeCell ref="B82:B83"/>
    <mergeCell ref="C82:C83"/>
    <mergeCell ref="D82:F82"/>
    <mergeCell ref="D83:F83"/>
    <mergeCell ref="B80:B81"/>
    <mergeCell ref="C80:C81"/>
    <mergeCell ref="I82:J82"/>
    <mergeCell ref="G89:H89"/>
    <mergeCell ref="I89:J89"/>
    <mergeCell ref="G91:H91"/>
    <mergeCell ref="D76:F76"/>
    <mergeCell ref="A67:A68"/>
    <mergeCell ref="B67:C68"/>
    <mergeCell ref="D67:F67"/>
    <mergeCell ref="D68:F68"/>
    <mergeCell ref="A69:A70"/>
    <mergeCell ref="B69:C70"/>
    <mergeCell ref="D69:F69"/>
    <mergeCell ref="D70:F70"/>
    <mergeCell ref="D71:F71"/>
    <mergeCell ref="B73:C74"/>
    <mergeCell ref="D73:F73"/>
    <mergeCell ref="D74:F74"/>
    <mergeCell ref="A71:A72"/>
    <mergeCell ref="B71:C72"/>
    <mergeCell ref="A75:A76"/>
    <mergeCell ref="B75:C76"/>
    <mergeCell ref="D75:F75"/>
    <mergeCell ref="B101:B102"/>
    <mergeCell ref="C101:C102"/>
    <mergeCell ref="A88:A89"/>
    <mergeCell ref="B88:C89"/>
    <mergeCell ref="A84:A85"/>
    <mergeCell ref="B84:C85"/>
    <mergeCell ref="A92:A93"/>
    <mergeCell ref="B92:C93"/>
    <mergeCell ref="C97:C98"/>
    <mergeCell ref="A86:A87"/>
    <mergeCell ref="B86:C87"/>
    <mergeCell ref="B99:B100"/>
    <mergeCell ref="C99:C100"/>
    <mergeCell ref="A1:L1"/>
    <mergeCell ref="B11:C11"/>
    <mergeCell ref="B10:C10"/>
    <mergeCell ref="B9:C9"/>
    <mergeCell ref="B7:C8"/>
    <mergeCell ref="B6:C6"/>
    <mergeCell ref="B5:C5"/>
    <mergeCell ref="A64:A66"/>
    <mergeCell ref="J11:K11"/>
    <mergeCell ref="J10:K10"/>
    <mergeCell ref="J9:K9"/>
    <mergeCell ref="J8:K8"/>
    <mergeCell ref="C16:H16"/>
    <mergeCell ref="C15:H15"/>
    <mergeCell ref="B55:B56"/>
    <mergeCell ref="B57:B58"/>
    <mergeCell ref="B59:B60"/>
    <mergeCell ref="B65:C66"/>
    <mergeCell ref="D66:F66"/>
    <mergeCell ref="G66:H66"/>
    <mergeCell ref="I66:J66"/>
    <mergeCell ref="K66:L66"/>
    <mergeCell ref="B63:H63"/>
    <mergeCell ref="A27:O27"/>
    <mergeCell ref="A2:L2"/>
    <mergeCell ref="M18:O18"/>
    <mergeCell ref="M29:O29"/>
    <mergeCell ref="M33:O33"/>
    <mergeCell ref="D17:O17"/>
    <mergeCell ref="A13:O13"/>
    <mergeCell ref="M14:O14"/>
    <mergeCell ref="I16:O16"/>
    <mergeCell ref="I15:O15"/>
    <mergeCell ref="J14:K14"/>
    <mergeCell ref="A14:H14"/>
    <mergeCell ref="H9:I9"/>
    <mergeCell ref="H11:I11"/>
    <mergeCell ref="A17:C19"/>
    <mergeCell ref="G18:I18"/>
    <mergeCell ref="D9:E9"/>
    <mergeCell ref="D11:E11"/>
    <mergeCell ref="A15:B16"/>
    <mergeCell ref="F9:G9"/>
    <mergeCell ref="F11:G11"/>
    <mergeCell ref="H7:I7"/>
    <mergeCell ref="F7:G7"/>
    <mergeCell ref="D7:E7"/>
    <mergeCell ref="J18:L18"/>
    <mergeCell ref="A57:A58"/>
    <mergeCell ref="A59:A60"/>
    <mergeCell ref="A20:A25"/>
    <mergeCell ref="A33:C34"/>
    <mergeCell ref="A29:C30"/>
    <mergeCell ref="A31:B32"/>
    <mergeCell ref="B40:B42"/>
    <mergeCell ref="A38:O38"/>
    <mergeCell ref="D40:O40"/>
    <mergeCell ref="M41:O41"/>
    <mergeCell ref="A55:A56"/>
    <mergeCell ref="A43:A44"/>
    <mergeCell ref="A45:A46"/>
    <mergeCell ref="A47:A48"/>
    <mergeCell ref="A35:B36"/>
    <mergeCell ref="A49:A50"/>
    <mergeCell ref="G41:I41"/>
    <mergeCell ref="G29:I29"/>
    <mergeCell ref="G33:I33"/>
    <mergeCell ref="C40:C42"/>
    <mergeCell ref="B43:B44"/>
    <mergeCell ref="D18:F18"/>
    <mergeCell ref="A39:O39"/>
    <mergeCell ref="B20:C20"/>
    <mergeCell ref="A51:A52"/>
    <mergeCell ref="B53:B54"/>
    <mergeCell ref="A53:A54"/>
    <mergeCell ref="A40:A42"/>
    <mergeCell ref="B21:C21"/>
    <mergeCell ref="A28:H28"/>
    <mergeCell ref="D41:F41"/>
    <mergeCell ref="F10:G10"/>
    <mergeCell ref="H10:I10"/>
    <mergeCell ref="A3:L3"/>
    <mergeCell ref="D4:L4"/>
    <mergeCell ref="D5:L5"/>
    <mergeCell ref="D6:L6"/>
    <mergeCell ref="H8:I8"/>
    <mergeCell ref="J7:K7"/>
    <mergeCell ref="F8:G8"/>
    <mergeCell ref="D8:E8"/>
    <mergeCell ref="B4:C4"/>
    <mergeCell ref="A7:A8"/>
    <mergeCell ref="D10:E10"/>
    <mergeCell ref="B22:B23"/>
    <mergeCell ref="I71:J71"/>
    <mergeCell ref="K71:L71"/>
    <mergeCell ref="G69:H69"/>
    <mergeCell ref="I69:J69"/>
    <mergeCell ref="K70:L70"/>
    <mergeCell ref="B47:B48"/>
    <mergeCell ref="B49:B50"/>
    <mergeCell ref="B24:C24"/>
    <mergeCell ref="K69:L69"/>
    <mergeCell ref="B45:B46"/>
    <mergeCell ref="B25:C25"/>
    <mergeCell ref="D33:F33"/>
    <mergeCell ref="B51:B52"/>
    <mergeCell ref="J29:L29"/>
    <mergeCell ref="D29:F29"/>
    <mergeCell ref="J33:L33"/>
    <mergeCell ref="G68:H68"/>
    <mergeCell ref="I67:J67"/>
    <mergeCell ref="I68:J68"/>
    <mergeCell ref="K68:L68"/>
    <mergeCell ref="G67:H67"/>
    <mergeCell ref="K67:L67"/>
    <mergeCell ref="G78:H78"/>
    <mergeCell ref="I78:J78"/>
    <mergeCell ref="K78:L78"/>
    <mergeCell ref="G79:H79"/>
    <mergeCell ref="I79:J79"/>
    <mergeCell ref="K72:L72"/>
    <mergeCell ref="G70:H70"/>
    <mergeCell ref="G72:H72"/>
    <mergeCell ref="I72:J72"/>
    <mergeCell ref="I70:J70"/>
    <mergeCell ref="K79:L79"/>
    <mergeCell ref="G75:H75"/>
    <mergeCell ref="I75:J75"/>
    <mergeCell ref="K75:L75"/>
    <mergeCell ref="G76:H76"/>
    <mergeCell ref="G73:H73"/>
    <mergeCell ref="I73:J73"/>
    <mergeCell ref="K73:L73"/>
    <mergeCell ref="G74:H74"/>
    <mergeCell ref="I74:J74"/>
    <mergeCell ref="K74:L74"/>
    <mergeCell ref="I76:J76"/>
    <mergeCell ref="K76:L76"/>
    <mergeCell ref="G71:H71"/>
    <mergeCell ref="K89:L89"/>
    <mergeCell ref="G80:H80"/>
    <mergeCell ref="I80:J80"/>
    <mergeCell ref="K80:L80"/>
    <mergeCell ref="G81:H81"/>
    <mergeCell ref="I81:J81"/>
    <mergeCell ref="I85:J85"/>
    <mergeCell ref="K85:L85"/>
    <mergeCell ref="G90:H90"/>
    <mergeCell ref="I90:J90"/>
    <mergeCell ref="K90:L90"/>
    <mergeCell ref="G88:H88"/>
    <mergeCell ref="I88:J88"/>
    <mergeCell ref="K88:L88"/>
    <mergeCell ref="K81:L81"/>
    <mergeCell ref="G82:H82"/>
    <mergeCell ref="K86:L86"/>
    <mergeCell ref="G87:H87"/>
    <mergeCell ref="I87:J87"/>
    <mergeCell ref="K87:L87"/>
    <mergeCell ref="K82:L82"/>
    <mergeCell ref="G83:H83"/>
    <mergeCell ref="I83:J83"/>
    <mergeCell ref="K83:L83"/>
    <mergeCell ref="I91:J91"/>
    <mergeCell ref="K91:L91"/>
    <mergeCell ref="G94:H94"/>
    <mergeCell ref="I94:J94"/>
    <mergeCell ref="K94:L94"/>
    <mergeCell ref="G92:H92"/>
    <mergeCell ref="I92:J92"/>
    <mergeCell ref="K92:L92"/>
    <mergeCell ref="G93:H93"/>
    <mergeCell ref="I93:J93"/>
    <mergeCell ref="K93:L93"/>
    <mergeCell ref="I95:J95"/>
    <mergeCell ref="K95:L95"/>
    <mergeCell ref="G97:H97"/>
    <mergeCell ref="I97:J97"/>
    <mergeCell ref="K97:L97"/>
    <mergeCell ref="G102:H102"/>
    <mergeCell ref="I102:J102"/>
    <mergeCell ref="K102:L102"/>
    <mergeCell ref="G103:H103"/>
    <mergeCell ref="I103:J103"/>
    <mergeCell ref="K103:L103"/>
    <mergeCell ref="K98:L98"/>
    <mergeCell ref="G101:H101"/>
    <mergeCell ref="I101:J101"/>
    <mergeCell ref="K101:L101"/>
    <mergeCell ref="G99:H99"/>
    <mergeCell ref="I99:J99"/>
    <mergeCell ref="K99:L99"/>
    <mergeCell ref="G100:H100"/>
    <mergeCell ref="I100:J100"/>
    <mergeCell ref="K100:L100"/>
    <mergeCell ref="G98:H98"/>
    <mergeCell ref="I98:J98"/>
  </mergeCells>
  <conditionalFormatting sqref="D25:L26 M25:O25">
    <cfRule type="cellIs" dxfId="24" priority="33" stopIfTrue="1" operator="greaterThan">
      <formula>100</formula>
    </cfRule>
  </conditionalFormatting>
  <conditionalFormatting sqref="D25:L26 M25:O25">
    <cfRule type="cellIs" dxfId="23" priority="32" stopIfTrue="1" operator="lessThan">
      <formula>0</formula>
    </cfRule>
  </conditionalFormatting>
  <conditionalFormatting sqref="D24:E24 G24:H24 J24:K24">
    <cfRule type="cellIs" dxfId="22" priority="31" stopIfTrue="1" operator="greaterThan">
      <formula>D20</formula>
    </cfRule>
  </conditionalFormatting>
  <conditionalFormatting sqref="M24:N24">
    <cfRule type="cellIs" dxfId="21" priority="27" stopIfTrue="1" operator="greaterThan">
      <formula>M20</formula>
    </cfRule>
  </conditionalFormatting>
  <conditionalFormatting sqref="N118 D118 F118:J118 L118 G117">
    <cfRule type="cellIs" dxfId="20" priority="14" stopIfTrue="1" operator="greaterThan">
      <formula>100</formula>
    </cfRule>
  </conditionalFormatting>
  <conditionalFormatting sqref="N118 D118 F118:J118 L118 G117">
    <cfRule type="cellIs" dxfId="19" priority="13" stopIfTrue="1" operator="lessThan">
      <formula>0</formula>
    </cfRule>
  </conditionalFormatting>
  <conditionalFormatting sqref="G129">
    <cfRule type="cellIs" dxfId="18" priority="11" stopIfTrue="1" operator="greaterThan">
      <formula>100</formula>
    </cfRule>
  </conditionalFormatting>
  <conditionalFormatting sqref="G129">
    <cfRule type="cellIs" dxfId="17" priority="10" stopIfTrue="1" operator="lessThan">
      <formula>0</formula>
    </cfRule>
  </conditionalFormatting>
  <conditionalFormatting sqref="N130 D130 F130:J130 L130">
    <cfRule type="cellIs" dxfId="16" priority="2" stopIfTrue="1" operator="greaterThan">
      <formula>100</formula>
    </cfRule>
  </conditionalFormatting>
  <conditionalFormatting sqref="N130 D130 F130:J130 L130">
    <cfRule type="cellIs" dxfId="15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63" orientation="landscape" r:id="rId1"/>
  <headerFooter>
    <oddFooter>&amp;C&amp;"+,Regular"&amp;11DOSEL - STAT / Page - &amp;P</oddFooter>
  </headerFooter>
  <rowBreaks count="4" manualBreakCount="4">
    <brk id="11" max="16383" man="1"/>
    <brk id="36" max="16383" man="1"/>
    <brk id="60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Coverpage</vt:lpstr>
      <vt:lpstr>Official Details</vt:lpstr>
      <vt:lpstr>X</vt:lpstr>
      <vt:lpstr>X2012</vt:lpstr>
      <vt:lpstr>XII2012</vt:lpstr>
      <vt:lpstr>X2013</vt:lpstr>
      <vt:lpstr>XII2013</vt:lpstr>
      <vt:lpstr>XII</vt:lpstr>
      <vt:lpstr>X-Open</vt:lpstr>
      <vt:lpstr>XII-Open (2)</vt:lpstr>
      <vt:lpstr>Coverpage!Print_Area</vt:lpstr>
      <vt:lpstr>X!Print_Area</vt:lpstr>
      <vt:lpstr>'X2012'!Print_Area</vt:lpstr>
      <vt:lpstr>'X2013'!Print_Area</vt:lpstr>
      <vt:lpstr>XII!Print_Area</vt:lpstr>
      <vt:lpstr>XII2012!Print_Area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</dc:creator>
  <cp:lastModifiedBy>Jaishree</cp:lastModifiedBy>
  <cp:lastPrinted>2019-02-06T02:03:21Z</cp:lastPrinted>
  <dcterms:created xsi:type="dcterms:W3CDTF">1996-10-14T23:33:28Z</dcterms:created>
  <dcterms:modified xsi:type="dcterms:W3CDTF">2019-02-12T10:01:32Z</dcterms:modified>
</cp:coreProperties>
</file>